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Total-Comp Comparison" sheetId="1" state="visible" r:id="rId1"/>
  </sheets>
  <definedNames/>
  <calcPr calcId="124519" fullCalcOnLoad="1"/>
</workbook>
</file>

<file path=xl/styles.xml><?xml version="1.0" encoding="utf-8"?>
<styleSheet xmlns="http://schemas.openxmlformats.org/spreadsheetml/2006/main">
  <numFmts count="1">
    <numFmt numFmtId="164" formatCode="$#,##0"/>
  </numFmts>
  <fonts count="13">
    <font>
      <name val="Calibri"/>
      <family val="2"/>
      <color theme="1"/>
      <sz val="11"/>
      <scheme val="minor"/>
    </font>
    <font>
      <name val="Calibri"/>
      <b val="1"/>
      <color rgb="001A2744"/>
      <sz val="16"/>
    </font>
    <font>
      <name val="Calibri"/>
      <i val="1"/>
      <color rgb="005C6470"/>
      <sz val="9.5"/>
    </font>
    <font>
      <name val="Calibri"/>
      <b val="1"/>
      <color rgb="00FFFFFF"/>
      <sz val="10"/>
    </font>
    <font>
      <name val="Calibri"/>
      <b val="1"/>
      <color rgb="001A2744"/>
      <sz val="10.5"/>
    </font>
    <font>
      <name val="Calibri"/>
      <color rgb="002A2F3A"/>
      <sz val="10"/>
    </font>
    <font>
      <name val="Calibri"/>
      <color rgb="002A2F3A"/>
      <sz val="10.5"/>
    </font>
    <font>
      <name val="Calibri"/>
      <b val="1"/>
      <color rgb="001A2744"/>
      <sz val="12"/>
    </font>
    <font>
      <name val="Calibri"/>
      <b val="1"/>
      <color rgb="008A5A0F"/>
      <sz val="12"/>
    </font>
    <font>
      <name val="Calibri"/>
      <b val="1"/>
      <color rgb="003A3F6B"/>
      <sz val="11"/>
    </font>
    <font>
      <name val="Calibri"/>
      <b val="1"/>
      <color rgb="003A3F6B"/>
      <sz val="10"/>
    </font>
    <font>
      <name val="Calibri"/>
      <b val="1"/>
      <color rgb="001F6A78"/>
      <sz val="10"/>
      <u val="single"/>
    </font>
    <font>
      <name val="Calibri"/>
      <i val="1"/>
      <color rgb="005C6470"/>
      <sz val="8.5"/>
    </font>
  </fonts>
  <fills count="9">
    <fill>
      <patternFill/>
    </fill>
    <fill>
      <patternFill patternType="gray125"/>
    </fill>
    <fill>
      <patternFill patternType="solid">
        <fgColor rgb="001A2744"/>
      </patternFill>
    </fill>
    <fill>
      <patternFill patternType="solid">
        <fgColor rgb="00CFE6E8"/>
      </patternFill>
    </fill>
    <fill>
      <patternFill patternType="solid">
        <fgColor rgb="00FFFFFF"/>
      </patternFill>
    </fill>
    <fill>
      <patternFill patternType="solid">
        <fgColor rgb="00FEF6E9"/>
      </patternFill>
    </fill>
    <fill>
      <patternFill patternType="solid">
        <fgColor rgb="00F4F2EE"/>
      </patternFill>
    </fill>
    <fill>
      <patternFill patternType="solid">
        <fgColor rgb="00FBE3B3"/>
      </patternFill>
    </fill>
    <fill>
      <patternFill patternType="solid">
        <fgColor rgb="00E7E8F2"/>
      </patternFill>
    </fill>
  </fills>
  <borders count="3">
    <border>
      <left/>
      <right/>
      <top/>
      <bottom/>
      <diagonal/>
    </border>
    <border>
      <left style="thin">
        <color rgb="00E5E1D8"/>
      </left>
      <right style="thin">
        <color rgb="00E5E1D8"/>
      </right>
      <top style="thin">
        <color rgb="00E5E1D8"/>
      </top>
      <bottom style="thin">
        <color rgb="00E5E1D8"/>
      </bottom>
    </border>
    <border>
      <bottom style="thin">
        <color rgb="00E5E1D8"/>
      </bottom>
    </border>
  </borders>
  <cellStyleXfs count="1">
    <xf numFmtId="0" fontId="0" fillId="0" borderId="0"/>
  </cellStyleXfs>
  <cellXfs count="15">
    <xf numFmtId="0" fontId="0" fillId="0" borderId="0" pivotButton="0" quotePrefix="0" xfId="0"/>
    <xf numFmtId="0" fontId="1" fillId="0" borderId="0" pivotButton="0" quotePrefix="0" xfId="0"/>
    <xf numFmtId="0" fontId="2" fillId="0" borderId="0" applyAlignment="1" pivotButton="0" quotePrefix="0" xfId="0">
      <alignment vertical="top" wrapText="1"/>
    </xf>
    <xf numFmtId="0" fontId="3" fillId="2" borderId="0" applyAlignment="1" pivotButton="0" quotePrefix="0" xfId="0">
      <alignment horizontal="left" vertical="center"/>
    </xf>
    <xf numFmtId="0" fontId="4" fillId="3" borderId="1" applyAlignment="1" pivotButton="0" quotePrefix="0" xfId="0">
      <alignment horizontal="center" vertical="center"/>
    </xf>
    <xf numFmtId="0" fontId="5" fillId="4" borderId="2" applyAlignment="1" pivotButton="0" quotePrefix="0" xfId="0">
      <alignment vertical="center" wrapText="1"/>
    </xf>
    <xf numFmtId="164" fontId="6" fillId="5" borderId="1" applyAlignment="1" pivotButton="0" quotePrefix="0" xfId="0">
      <alignment horizontal="right" vertical="center"/>
    </xf>
    <xf numFmtId="0" fontId="5" fillId="6" borderId="2" applyAlignment="1" pivotButton="0" quotePrefix="0" xfId="0">
      <alignment vertical="center" wrapText="1"/>
    </xf>
    <xf numFmtId="0" fontId="7" fillId="7" borderId="1" applyAlignment="1" pivotButton="0" quotePrefix="0" xfId="0">
      <alignment vertical="center"/>
    </xf>
    <xf numFmtId="164" fontId="8" fillId="7" borderId="1" applyAlignment="1" pivotButton="0" quotePrefix="0" xfId="0">
      <alignment horizontal="right" vertical="center"/>
    </xf>
    <xf numFmtId="0" fontId="4" fillId="8" borderId="2" applyAlignment="1" pivotButton="0" quotePrefix="0" xfId="0">
      <alignment vertical="center"/>
    </xf>
    <xf numFmtId="164" fontId="9" fillId="8" borderId="1" applyAlignment="1" pivotButton="0" quotePrefix="0" xfId="0">
      <alignment horizontal="right" vertical="center"/>
    </xf>
    <xf numFmtId="0" fontId="10" fillId="8" borderId="1" applyAlignment="1" pivotButton="0" quotePrefix="0" xfId="0">
      <alignment horizontal="center" vertical="center"/>
    </xf>
    <xf numFmtId="0" fontId="11" fillId="0" borderId="0" applyAlignment="1" pivotButton="0" quotePrefix="0" xfId="0">
      <alignment vertical="top" wrapText="1"/>
    </xf>
    <xf numFmtId="0" fontId="12"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ardentworkshop.com/products/salary-job-offer-negotiation-toolkit/?utm_source=resource_total_comp_calculator&amp;utm_medium=lite&amp;utm_campaign=salary_negotiation_toolkit&amp;utm_content=lite_starter" TargetMode="External" Id="rId1"/></Relationships>
</file>

<file path=xl/worksheets/sheet1.xml><?xml version="1.0" encoding="utf-8"?>
<worksheet xmlns="http://schemas.openxmlformats.org/spreadsheetml/2006/main">
  <sheetPr>
    <outlinePr summaryBelow="1" summaryRight="1"/>
    <pageSetUpPr/>
  </sheetPr>
  <dimension ref="A1:C18"/>
  <sheetViews>
    <sheetView showGridLines="0" workbookViewId="0">
      <pane ySplit="4" topLeftCell="A5" activePane="bottomLeft" state="frozen"/>
      <selection pane="bottomLeft" activeCell="A1" sqref="A1"/>
    </sheetView>
  </sheetViews>
  <sheetFormatPr baseColWidth="8" defaultRowHeight="15"/>
  <cols>
    <col width="40" customWidth="1" min="1" max="1"/>
    <col width="18" customWidth="1" min="2" max="2"/>
    <col width="18" customWidth="1" min="3" max="3"/>
  </cols>
  <sheetData>
    <row r="1" ht="24" customHeight="1">
      <c r="A1" s="1" t="inlineStr">
        <is>
          <t>TOTAL-COMP COMPARISON — TWO OFFERS</t>
        </is>
      </c>
    </row>
    <row r="2" ht="60" customHeight="1">
      <c r="A2" s="2" t="inlineStr">
        <is>
          <t>A free taste of the Salary &amp; Job-Offer Negotiation Toolkit. Base salary hides the truth — enter each offer's money in the cream cells and this folds it into one effective annual value, so you can see which offer is really worth more. Overwrite the example. The full toolkit adds a target column and the gap to it, a prep worksheet (target, walk-away, BATNA), a counter builder, and 11 negotiation scripts.</t>
        </is>
      </c>
    </row>
    <row r="4" ht="26" customHeight="1">
      <c r="A4" s="3" t="inlineStr">
        <is>
          <t>Pay component</t>
        </is>
      </c>
      <c r="B4" s="4" t="inlineStr">
        <is>
          <t>Offer A</t>
        </is>
      </c>
      <c r="C4" s="4" t="inlineStr">
        <is>
          <t>Offer B</t>
        </is>
      </c>
    </row>
    <row r="5" ht="20" customHeight="1">
      <c r="A5" s="5" t="inlineStr">
        <is>
          <t>+ Base salary</t>
        </is>
      </c>
      <c r="B5" s="6" t="n">
        <v>120000</v>
      </c>
      <c r="C5" s="6" t="n">
        <v>128000</v>
      </c>
    </row>
    <row r="6" ht="20" customHeight="1">
      <c r="A6" s="7" t="inlineStr">
        <is>
          <t>+ Annual bonus (target)</t>
        </is>
      </c>
      <c r="B6" s="6" t="n">
        <v>18000</v>
      </c>
      <c r="C6" s="6" t="n">
        <v>12000</v>
      </c>
    </row>
    <row r="7" ht="20" customHeight="1">
      <c r="A7" s="5" t="inlineStr">
        <is>
          <t>+ Equity — annual value</t>
        </is>
      </c>
      <c r="B7" s="6" t="n">
        <v>8000</v>
      </c>
      <c r="C7" s="6" t="n">
        <v>3000</v>
      </c>
    </row>
    <row r="8" ht="20" customHeight="1">
      <c r="A8" s="7" t="inlineStr">
        <is>
          <t>+ Signing bonus ÷ years you'll stay</t>
        </is>
      </c>
      <c r="B8" s="6" t="n">
        <v>5000</v>
      </c>
      <c r="C8" s="6" t="n">
        <v>0</v>
      </c>
    </row>
    <row r="9" ht="20" customHeight="1">
      <c r="A9" s="5" t="inlineStr">
        <is>
          <t>+ Other cash (relocation, stipends ÷ years)</t>
        </is>
      </c>
      <c r="B9" s="6" t="n">
        <v>1000</v>
      </c>
      <c r="C9" s="6" t="n">
        <v>0</v>
      </c>
    </row>
    <row r="10" ht="20" customHeight="1">
      <c r="A10" s="7" t="inlineStr">
        <is>
          <t>+ Employer retirement match</t>
        </is>
      </c>
      <c r="B10" s="6" t="n">
        <v>5000</v>
      </c>
      <c r="C10" s="6" t="n">
        <v>4000</v>
      </c>
    </row>
    <row r="11" ht="20" customHeight="1">
      <c r="A11" s="5" t="inlineStr">
        <is>
          <t>− Less: your share of health premiums / year</t>
        </is>
      </c>
      <c r="B11" s="6" t="n">
        <v>3600</v>
      </c>
      <c r="C11" s="6" t="n">
        <v>4200</v>
      </c>
    </row>
    <row r="12" ht="20" customHeight="1">
      <c r="A12" s="7" t="inlineStr">
        <is>
          <t>− Less: annual commute cost</t>
        </is>
      </c>
      <c r="B12" s="6" t="n">
        <v>3000</v>
      </c>
      <c r="C12" s="6" t="n">
        <v>4500</v>
      </c>
    </row>
    <row r="13" ht="26" customHeight="1">
      <c r="A13" s="8" t="inlineStr">
        <is>
          <t>Effective annual value</t>
        </is>
      </c>
      <c r="B13" s="9">
        <f>IF(COUNT(B5:B12)=0,"",SUM(B5:B10)-SUM(B11:B12))</f>
        <v/>
      </c>
      <c r="C13" s="9">
        <f>IF(COUNT(C5:C12)=0,"",SUM(C5:C10)-SUM(C11:C12))</f>
        <v/>
      </c>
    </row>
    <row r="14" ht="22" customHeight="1">
      <c r="A14" s="10" t="inlineStr">
        <is>
          <t>Gap between them (all in)</t>
        </is>
      </c>
      <c r="B14" s="11">
        <f>IF(OR(B13="",C13=""),"",ABS(B13-C13))</f>
        <v/>
      </c>
      <c r="C14" s="12">
        <f>IF(OR(B13="",C13=""),"",IF(B13&gt;=C13,"← Offer A is higher","Offer B is higher →"))</f>
        <v/>
      </c>
    </row>
    <row r="16" ht="30" customHeight="1">
      <c r="A16" s="2" t="inlineStr">
        <is>
          <t>The offer with the higher base isn't always the one worth more, all in. For a one-time signing bonus, enter the total divided by the years you expect to stay.</t>
        </is>
      </c>
    </row>
    <row r="17" ht="34" customHeight="1">
      <c r="A17" s="13" t="inlineStr">
        <is>
          <t>Ready to negotiate the offer, not just compare it? Get the full Salary &amp; Job-Offer Negotiation Toolkit — the gap to your target, a prep worksheet, a counter builder, and 11 scripts →</t>
        </is>
      </c>
    </row>
    <row r="18" ht="24" customHeight="1">
      <c r="A18" s="14" t="inlineStr">
        <is>
          <t>A planning tool, not financial, career, legal, or tax advice. The example figures are fictional; value equity conservatively. © Ardent Workshop LLC — free to use; please don't resell.</t>
        </is>
      </c>
    </row>
  </sheetData>
  <mergeCells count="5">
    <mergeCell ref="A1:C1"/>
    <mergeCell ref="A2:C2"/>
    <mergeCell ref="A17:C17"/>
    <mergeCell ref="A18:C18"/>
    <mergeCell ref="A16:C16"/>
  </mergeCells>
  <hyperlinks>
    <hyperlink xmlns:r="http://schemas.openxmlformats.org/officeDocument/2006/relationships" ref="A17"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2026-07-12T17:11:55Z</dcterms:created>
  <dcterms:modified xmlns:dcterms="http://purl.org/dc/terms/" xmlns:xsi="http://www.w3.org/2001/XMLSchema-instance" xsi:type="dcterms:W3CDTF">2026-07-12T17:11:55Z</dcterms:modified>
</cp:coreProperties>
</file>