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icker Yield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0.000"/>
    <numFmt numFmtId="165" formatCode="$#,##0.0000"/>
    <numFmt numFmtId="166" formatCode="0.0000"/>
    <numFmt numFmtId="167" formatCode="0.0"/>
    <numFmt numFmtId="168" formatCode="0.0%"/>
  </numFmts>
  <fonts count="14">
    <font>
      <name val="Calibri"/>
      <family val="2"/>
      <color theme="1"/>
      <sz val="11"/>
      <scheme val="minor"/>
    </font>
    <font>
      <name val="Calibri"/>
      <b val="1"/>
      <color rgb="001A2744"/>
      <sz val="15"/>
    </font>
    <font>
      <name val="Calibri"/>
      <b val="1"/>
      <color rgb="002A7F8E"/>
      <sz val="10.5"/>
    </font>
    <font>
      <name val="Calibri"/>
      <i val="1"/>
      <color rgb="005C6470"/>
      <sz val="9.5"/>
    </font>
    <font>
      <name val="Calibri"/>
      <b val="1"/>
      <color rgb="001A2744"/>
      <sz val="10.5"/>
    </font>
    <font>
      <name val="Calibri"/>
      <b val="1"/>
      <color rgb="002A2F3A"/>
      <sz val="11"/>
    </font>
    <font>
      <name val="Calibri"/>
      <i val="1"/>
      <color rgb="005C6470"/>
      <sz val="9"/>
    </font>
    <font>
      <name val="Calibri"/>
      <b val="1"/>
      <color rgb="001F6A78"/>
      <sz val="11"/>
    </font>
    <font>
      <name val="Calibri"/>
      <b val="1"/>
      <color rgb="001A2744"/>
      <sz val="11"/>
    </font>
    <font>
      <name val="Calibri"/>
      <b val="1"/>
      <color rgb="001A2744"/>
      <sz val="14"/>
    </font>
    <font>
      <name val="Calibri"/>
      <color rgb="002A2F3A"/>
      <sz val="10"/>
    </font>
    <font>
      <name val="Calibri"/>
      <b val="1"/>
      <color rgb="001F6A78"/>
      <sz val="10.5"/>
      <u val="single"/>
    </font>
    <font>
      <name val="Calibri"/>
      <b val="1"/>
      <color rgb="001F6A78"/>
      <sz val="10"/>
      <u val="single"/>
    </font>
    <font>
      <name val="Calibri"/>
      <i val="1"/>
      <color rgb="005C6470"/>
      <sz val="8.5"/>
    </font>
  </fonts>
  <fills count="5">
    <fill>
      <patternFill/>
    </fill>
    <fill>
      <patternFill patternType="gray125"/>
    </fill>
    <fill>
      <patternFill patternType="solid">
        <fgColor rgb="00FDF1DD"/>
      </patternFill>
    </fill>
    <fill>
      <patternFill patternType="solid">
        <fgColor rgb="00FEF6E9"/>
      </patternFill>
    </fill>
    <fill>
      <patternFill patternType="solid">
        <fgColor rgb="00EAF3F4"/>
      </patternFill>
    </fill>
  </fills>
  <borders count="4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left style="thin">
        <color rgb="00E5E1D8"/>
      </left>
      <right style="thin">
        <color rgb="00E5E1D8"/>
      </right>
      <bottom style="thin">
        <color rgb="00E5E1D8"/>
      </bottom>
    </border>
    <border>
      <top style="medium">
        <color rgb="00E8943A"/>
      </top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top" wrapText="1"/>
    </xf>
    <xf numFmtId="0" fontId="4" fillId="0" borderId="0" applyAlignment="1" pivotButton="0" quotePrefix="0" xfId="0">
      <alignment horizontal="right" vertical="center"/>
    </xf>
    <xf numFmtId="164" fontId="5" fillId="3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center" wrapText="1"/>
    </xf>
    <xf numFmtId="165" fontId="5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166" fontId="5" fillId="3" borderId="1" applyAlignment="1" pivotButton="0" quotePrefix="0" xfId="0">
      <alignment horizontal="center" vertical="center"/>
    </xf>
    <xf numFmtId="167" fontId="5" fillId="3" borderId="1" applyAlignment="1" pivotButton="0" quotePrefix="0" xfId="0">
      <alignment horizontal="center" vertical="center"/>
    </xf>
    <xf numFmtId="3" fontId="7" fillId="4" borderId="2" applyAlignment="1" pivotButton="0" quotePrefix="0" xfId="0">
      <alignment horizontal="center" vertical="center"/>
    </xf>
    <xf numFmtId="168" fontId="7" fillId="4" borderId="2" applyAlignment="1" pivotButton="0" quotePrefix="0" xfId="0">
      <alignment horizontal="center" vertical="center"/>
    </xf>
    <xf numFmtId="4" fontId="7" fillId="4" borderId="2" applyAlignment="1" pivotButton="0" quotePrefix="0" xfId="0">
      <alignment horizontal="center" vertical="center"/>
    </xf>
    <xf numFmtId="0" fontId="8" fillId="0" borderId="0" applyAlignment="1" pivotButton="0" quotePrefix="0" xfId="0">
      <alignment horizontal="right" vertical="center"/>
    </xf>
    <xf numFmtId="165" fontId="9" fillId="2" borderId="3" applyAlignment="1" pivotButton="0" quotePrefix="0" xfId="0">
      <alignment horizontal="center" vertical="center"/>
    </xf>
    <xf numFmtId="165" fontId="7" fillId="4" borderId="2" applyAlignment="1" pivotButton="0" quotePrefix="0" xfId="0">
      <alignment horizontal="center" vertical="center"/>
    </xf>
    <xf numFmtId="0" fontId="10" fillId="4" borderId="0" applyAlignment="1" pivotButton="0" quotePrefix="0" xfId="0">
      <alignment vertical="center" wrapText="1"/>
    </xf>
    <xf numFmtId="0" fontId="11" fillId="4" borderId="0" pivotButton="0" quotePrefix="0" xfId="0"/>
    <xf numFmtId="0" fontId="12" fillId="4" borderId="0" pivotButton="0" quotePrefix="0" xfId="0"/>
    <xf numFmtId="0" fontId="1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sticker-and-print-shop-profit-and-production-workbook/?utm_source=resource&amp;utm_medium=lite&amp;utm_campaign=sticker_yield_calculator&amp;utm_content=lite_xlsx" TargetMode="External" Id="rId1"/><Relationship Type="http://schemas.openxmlformats.org/officeDocument/2006/relationships/hyperlink" Target="https://www.ardentseller.app/?utm_source=resource&amp;utm_medium=lite&amp;utm_campaign=sticker_yield_calculator&amp;utm_content=lite_xlsx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58" customWidth="1" min="3" max="3"/>
  </cols>
  <sheetData>
    <row r="1" ht="26" customHeight="1">
      <c r="A1" s="1" t="inlineStr">
        <is>
          <t>STICKER YIELD &amp; COST-PER-STICKER CALCULATOR</t>
        </is>
      </c>
    </row>
    <row r="2">
      <c r="A2" s="2" t="inlineStr">
        <is>
          <t>A free tool from Ardent Workshop — what one GOOD sticker actually costs you.</t>
        </is>
      </c>
    </row>
    <row r="3" ht="58" customHeight="1">
      <c r="A3" s="3" t="inlineStr">
        <is>
          <t>Fill the light-orange (bordered) cells for ONE material and ONE cut. Two conventions to know: counts are WHOLE pieces only, and each piece is given its own bleed on every edge on top of the gutter — if your cut file nests the bleed into the gutter instead, set Bleed to 0. Figures below are the illustrative example this tool ships with; replace them with your own measurements.</t>
        </is>
      </c>
    </row>
    <row r="5" ht="26" customHeight="1">
      <c r="A5" s="4" t="inlineStr">
        <is>
          <t>Printable width (in)</t>
        </is>
      </c>
      <c r="B5" s="5" t="n">
        <v>11.5</v>
      </c>
      <c r="C5" s="6" t="inlineStr">
        <is>
          <t>MEASURE it — a printer cannot reach a sheet's edges, and the nominal size is always generous</t>
        </is>
      </c>
    </row>
    <row r="6" ht="26" customHeight="1">
      <c r="A6" s="4" t="inlineStr">
        <is>
          <t>Printable length (in)</t>
        </is>
      </c>
      <c r="B6" s="5" t="n">
        <v>11</v>
      </c>
      <c r="C6" s="6" t="inlineStr">
        <is>
          <t>The same down the sheet. For a roll, its usable length in inches (a 25 ft roll is 300 in)</t>
        </is>
      </c>
    </row>
    <row r="7" ht="26" customHeight="1">
      <c r="A7" s="4" t="inlineStr">
        <is>
          <t>Loaded cost per sheet ($)</t>
        </is>
      </c>
      <c r="B7" s="7" t="n">
        <v>1.67</v>
      </c>
      <c r="C7" s="6" t="inlineStr">
        <is>
          <t>Stock + the ink that sheet uses + laminate — not just the invoice price</t>
        </is>
      </c>
    </row>
    <row r="8" ht="26" customHeight="1">
      <c r="A8" s="4" t="inlineStr">
        <is>
          <t>Finished piece width (in)</t>
        </is>
      </c>
      <c r="B8" s="5" t="n">
        <v>3</v>
      </c>
      <c r="C8" s="6" t="inlineStr">
        <is>
          <t>Before bleed. For a kiss-cut, use the backing card's size, not the sticker's</t>
        </is>
      </c>
    </row>
    <row r="9" ht="26" customHeight="1">
      <c r="A9" s="4" t="inlineStr">
        <is>
          <t>Finished piece height (in)</t>
        </is>
      </c>
      <c r="B9" s="5" t="n">
        <v>3</v>
      </c>
      <c r="C9" s="6" t="inlineStr">
        <is>
          <t>Before bleed</t>
        </is>
      </c>
    </row>
    <row r="10" ht="26" customHeight="1">
      <c r="A10" s="4" t="inlineStr">
        <is>
          <t>Piece shape</t>
        </is>
      </c>
      <c r="B10" s="8" t="inlineStr">
        <is>
          <t>Circle</t>
        </is>
      </c>
      <c r="C10" s="6" t="inlineStr">
        <is>
          <t>Circle or Rectangle. A round covers only 79% of its square, so it wastes more of the sheet</t>
        </is>
      </c>
    </row>
    <row r="11" ht="26" customHeight="1">
      <c r="A11" s="4" t="inlineStr">
        <is>
          <t>Bleed per edge (in)</t>
        </is>
      </c>
      <c r="B11" s="9" t="n">
        <v>0.0625</v>
      </c>
      <c r="C11" s="6" t="inlineStr">
        <is>
          <t>Extra artwork beyond the cut line, often 1/16 in (0.0625). Each piece gets its own</t>
        </is>
      </c>
    </row>
    <row r="12" ht="26" customHeight="1">
      <c r="A12" s="4" t="inlineStr">
        <is>
          <t>Gutter between pieces (in)</t>
        </is>
      </c>
      <c r="B12" s="9" t="n">
        <v>0.125</v>
      </c>
      <c r="C12" s="6" t="inlineStr">
        <is>
          <t>The gap so the blade doesn't clip a neighbor. Try tightening it and watch the count jump</t>
        </is>
      </c>
    </row>
    <row r="13" ht="26" customHeight="1">
      <c r="A13" s="4" t="inlineStr">
        <is>
          <t>Spoilage (%)</t>
        </is>
      </c>
      <c r="B13" s="10" t="n">
        <v>3</v>
      </c>
      <c r="C13" s="6" t="inlineStr">
        <is>
          <t>The share that comes off unsellable. Count them on one real run and use the true figure</t>
        </is>
      </c>
    </row>
    <row r="15" ht="26" customHeight="1">
      <c r="A15" s="4" t="inlineStr">
        <is>
          <t>Across (whole pieces)</t>
        </is>
      </c>
      <c r="B15" s="11">
        <f>IF((B8+2*B11+B12)&lt;=0,"",INT((B5+B12)/(B8+2*B11+B12)))</f>
        <v/>
      </c>
      <c r="C15" s="6" t="inlineStr">
        <is>
          <t>Calculated - whole pieces only; a three-quarters sticker is not a sticker</t>
        </is>
      </c>
    </row>
    <row r="16" ht="26" customHeight="1">
      <c r="A16" s="4" t="inlineStr">
        <is>
          <t>Down (whole rows)</t>
        </is>
      </c>
      <c r="B16" s="11">
        <f>IF((B9+2*B11+B12)&lt;=0,"",INT((B6+B12)/(B9+2*B11+B12)))</f>
        <v/>
      </c>
      <c r="C16" s="6" t="inlineStr">
        <is>
          <t>Calculated - the same down the sheet</t>
        </is>
      </c>
    </row>
    <row r="17" ht="26" customHeight="1">
      <c r="A17" s="4" t="inlineStr">
        <is>
          <t>Pieces per sheet</t>
        </is>
      </c>
      <c r="B17" s="11">
        <f>IF(OR(B15="",B16=""),"",B15*B16)</f>
        <v/>
      </c>
      <c r="C17" s="6" t="inlineStr">
        <is>
          <t>Calculated - your yield: the number every price above it is built on</t>
        </is>
      </c>
    </row>
    <row r="18" ht="26" customHeight="1">
      <c r="A18" s="4" t="inlineStr">
        <is>
          <t>Sheet that never becomes product</t>
        </is>
      </c>
      <c r="B18" s="12">
        <f>IF(OR(B17="",B5*B6=0),"",1-(B17*B8*B9*IF(B10="Circle",PI()/4,1))/(B5*B6))</f>
        <v/>
      </c>
      <c r="C18" s="6" t="inlineStr">
        <is>
          <t>Calculated - bleed, gutters, the leftover strip, and a round's corners</t>
        </is>
      </c>
    </row>
    <row r="19" ht="26" customHeight="1">
      <c r="A19" s="4" t="inlineStr">
        <is>
          <t>Sellable pieces after spoilage</t>
        </is>
      </c>
      <c r="B19" s="13">
        <f>IF(B17="","",B17*(1-B13/100))</f>
        <v/>
      </c>
      <c r="C19" s="6" t="inlineStr">
        <is>
          <t>Calculated - what you can actually sell off one sheet</t>
        </is>
      </c>
    </row>
    <row r="20" ht="26" customHeight="1">
      <c r="A20" s="14" t="inlineStr">
        <is>
          <t>COST PER GOOD PIECE</t>
        </is>
      </c>
      <c r="B20" s="15">
        <f>IF(OR(B19="",B19&lt;=0),"",B7/B19)</f>
        <v/>
      </c>
      <c r="C20" s="6" t="inlineStr">
        <is>
          <t>Calculated - the only material number worth pricing from</t>
        </is>
      </c>
    </row>
    <row r="21" ht="26" customHeight="1">
      <c r="A21" s="4" t="inlineStr">
        <is>
          <t>(what dividing would have told you)</t>
        </is>
      </c>
      <c r="B21" s="16">
        <f>IF(OR(B17="",B17=0),"",B7/B17)</f>
        <v/>
      </c>
      <c r="C21" s="6" t="inlineStr">
        <is>
          <t>Calculated - the sheet divided by every piece you cut, including the unsellable ones</t>
        </is>
      </c>
    </row>
    <row r="23" ht="56" customHeight="1">
      <c r="A23" s="17" t="inlineStr">
        <is>
          <t>This costs ONE cut spec on ONE material, and stops there. It does not add packaging, your labor, postage or channel fees. The full workbook carries this number through a material library, a listing costing grid, profit per design, a print-run log that flags every batch against plan, and a planner that gives each listing its own break-even discount.</t>
        </is>
      </c>
    </row>
    <row r="24" ht="22" customHeight="1">
      <c r="A24" s="18" t="inlineStr">
        <is>
          <t>➜  Get The Sticker &amp; Print-Shop Profit &amp; Production Workbook</t>
        </is>
      </c>
    </row>
    <row r="25" ht="22" customHeight="1">
      <c r="A25" s="19" t="inlineStr">
        <is>
          <t>➜  When your shop outgrows a spreadsheet, try Ardent Seller free</t>
        </is>
      </c>
    </row>
    <row r="27" ht="44" customHeight="1">
      <c r="A27" s="20" t="inlineStr">
        <is>
          <t>© Ardent Workshop LLC. A free tool — please don't resell or redistribute. A business reference, not financial, accounting, or tax advice; every figure is illustrative. Not affiliated with or endorsed by any marketplace, payment processor, printer manufacturer, or material supplier.</t>
        </is>
      </c>
    </row>
  </sheetData>
  <mergeCells count="7">
    <mergeCell ref="A25:C25"/>
    <mergeCell ref="A1:C1"/>
    <mergeCell ref="A23:C23"/>
    <mergeCell ref="A27:C27"/>
    <mergeCell ref="A3:C3"/>
    <mergeCell ref="A24:C24"/>
    <mergeCell ref="A2:C2"/>
  </mergeCells>
  <dataValidations count="1">
    <dataValidation sqref="B10" showDropDown="0" showInputMessage="0" showErrorMessage="0" allowBlank="1" type="list">
      <formula1>"Rectangle,Circle"</formula1>
    </dataValidation>
  </dataValidations>
  <hyperlinks>
    <hyperlink xmlns:r="http://schemas.openxmlformats.org/officeDocument/2006/relationships" ref="A24" r:id="rId1"/>
    <hyperlink xmlns:r="http://schemas.openxmlformats.org/officeDocument/2006/relationships" ref="A25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Sticker Yield &amp; Cost-Per-Sticker Calculator — a free tool from Ardent Workshop</dc:title>
  <dc:subject xmlns:dc="http://purl.org/dc/elements/1.1/">Free sticker yield calculator: how many whole pieces come off one sheet after bleed and gutter, how much of the sheet never becomes product, and what one good sticker costs after spoilage</dc:subject>
  <dc:language xmlns:dc="http://purl.org/dc/elements/1.1/">en-US</dc:language>
  <dcterms:created xmlns:dcterms="http://purl.org/dc/terms/" xmlns:xsi="http://www.w3.org/2001/XMLSchema-instance" xsi:type="dcterms:W3CDTF">2026-07-29T00:00:00Z</dcterms:created>
  <dcterms:modified xmlns:dcterms="http://purl.org/dc/terms/" xmlns:xsi="http://www.w3.org/2001/XMLSchema-instance" xsi:type="dcterms:W3CDTF">2026-07-29T00:00:00Z</dcterms:modified>
  <cp:keywords>sticker yield, stickers per sheet, cost per sticker, vinyl sticker cost, material yield, die cut, kiss cut, trim waste, spoilage, print shop</cp:keywords>
</cp:coreProperties>
</file>