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y Sets"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001A2744"/>
      <sz val="16"/>
    </font>
    <font>
      <name val="Calibri"/>
      <i val="1"/>
      <color rgb="005C6470"/>
      <sz val="9.5"/>
    </font>
    <font>
      <name val="Calibri"/>
      <color rgb="002A2F3A"/>
      <sz val="10"/>
    </font>
    <font>
      <name val="Calibri"/>
      <b val="1"/>
      <color rgb="00FFFFFF"/>
      <sz val="10"/>
    </font>
    <font>
      <name val="Calibri"/>
      <b val="1"/>
      <color rgb="00FFFFFF"/>
      <sz val="9"/>
    </font>
    <font>
      <name val="Calibri"/>
      <b val="1"/>
      <color rgb="001A2744"/>
      <sz val="11"/>
    </font>
    <font>
      <name val="Calibri"/>
      <b val="1"/>
      <color rgb="001F6A78"/>
      <sz val="11"/>
      <u val="single"/>
    </font>
    <font>
      <name val="Calibri"/>
      <i val="1"/>
      <color rgb="005C6470"/>
      <sz val="9"/>
    </font>
  </fonts>
  <fills count="7">
    <fill>
      <patternFill/>
    </fill>
    <fill>
      <patternFill patternType="gray125"/>
    </fill>
    <fill>
      <patternFill patternType="solid">
        <fgColor rgb="00FDF1DD"/>
      </patternFill>
    </fill>
    <fill>
      <patternFill patternType="solid">
        <fgColor rgb="001A2744"/>
      </patternFill>
    </fill>
    <fill>
      <patternFill patternType="solid">
        <fgColor rgb="00FEF6E9"/>
      </patternFill>
    </fill>
    <fill>
      <patternFill patternType="solid">
        <fgColor rgb="00CFE6E8"/>
      </patternFill>
    </fill>
    <fill>
      <patternFill patternType="solid">
        <fgColor rgb="00EAF3F4"/>
      </patternFill>
    </fill>
  </fills>
  <borders count="2">
    <border>
      <left/>
      <right/>
      <top/>
      <bottom/>
      <diagonal/>
    </border>
    <border>
      <bottom style="thin">
        <color rgb="00E5E1D8"/>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2" borderId="0" applyAlignment="1" pivotButton="0" quotePrefix="0" xfId="0">
      <alignment vertical="top" wrapText="1"/>
    </xf>
    <xf numFmtId="0" fontId="0" fillId="2" borderId="0" pivotButton="0" quotePrefix="0" xfId="0"/>
    <xf numFmtId="0" fontId="3" fillId="0" borderId="0" applyAlignment="1" pivotButton="0" quotePrefix="0" xfId="0">
      <alignment vertical="top" wrapText="1"/>
    </xf>
    <xf numFmtId="0" fontId="5" fillId="3" borderId="0" applyAlignment="1" pivotButton="0" quotePrefix="0" xfId="0">
      <alignment horizontal="left" vertical="center"/>
    </xf>
    <xf numFmtId="0" fontId="6" fillId="5" borderId="0" applyAlignment="1" pivotButton="0" quotePrefix="0" xfId="0">
      <alignment horizontal="center" vertical="center"/>
    </xf>
    <xf numFmtId="0" fontId="4" fillId="3" borderId="0" applyAlignment="1" pivotButton="0" quotePrefix="0" xfId="0">
      <alignment horizontal="left" vertical="center"/>
    </xf>
    <xf numFmtId="0" fontId="4" fillId="3" borderId="0" applyAlignment="1" pivotButton="0" quotePrefix="0" xfId="0">
      <alignment horizontal="center" vertical="center"/>
    </xf>
    <xf numFmtId="0" fontId="3" fillId="4" borderId="1" applyAlignment="1" pivotButton="0" quotePrefix="0" xfId="0">
      <alignment horizontal="left" vertical="center"/>
    </xf>
    <xf numFmtId="0" fontId="3" fillId="4" borderId="1" applyAlignment="1" pivotButton="0" quotePrefix="0" xfId="0">
      <alignment horizontal="center" vertical="center"/>
    </xf>
    <xf numFmtId="0" fontId="3" fillId="4" borderId="1" applyAlignment="1" pivotButton="0" quotePrefix="0" xfId="0">
      <alignment horizontal="left" vertical="center" wrapText="1"/>
    </xf>
    <xf numFmtId="0" fontId="7" fillId="6" borderId="0" pivotButton="0" quotePrefix="0" xfId="0"/>
    <xf numFmtId="0" fontId="0" fillId="6" borderId="0" pivotButton="0" quotePrefix="0" xfId="0"/>
    <xf numFmtId="0" fontId="8" fillId="0" borderId="0" applyAlignment="1" pivotButton="0" quotePrefix="0" xfId="0">
      <alignment vertical="top" wrapText="1"/>
    </xf>
  </cellXfs>
  <cellStyles count="1">
    <cellStyle name="Normal" xfId="0" builtinId="0" hidden="0"/>
  </cellStyles>
  <dxfs count="2">
    <dxf>
      <fill>
        <patternFill patternType="solid">
          <fgColor rgb="00DAEEDA"/>
          <bgColor rgb="00DAEEDA"/>
        </patternFill>
      </fill>
    </dxf>
    <dxf>
      <fill>
        <patternFill patternType="solid">
          <fgColor rgb="00FDF1DD"/>
          <bgColor rgb="00FDF1D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set-collection-and-build-tracker/?utm_source=etsy_set_collection_tracker&amp;utm_medium=product&amp;utm_campaign=set_collection_build_tracker&amp;utm_content=product_page" TargetMode="External" Id="rId1"/></Relationships>
</file>

<file path=xl/worksheets/sheet1.xml><?xml version="1.0" encoding="utf-8"?>
<worksheet xmlns="http://schemas.openxmlformats.org/spreadsheetml/2006/main">
  <sheetPr>
    <outlinePr summaryBelow="1" summaryRight="1"/>
    <pageSetUpPr/>
  </sheetPr>
  <dimension ref="A1:F27"/>
  <sheetViews>
    <sheetView showGridLines="0" workbookViewId="0">
      <selection activeCell="A1" sqref="A1"/>
    </sheetView>
  </sheetViews>
  <sheetFormatPr baseColWidth="8" defaultRowHeight="15"/>
  <cols>
    <col width="10" customWidth="1" min="1" max="1"/>
    <col width="30" customWidth="1" min="2" max="2"/>
    <col width="22" customWidth="1" min="3" max="3"/>
    <col width="10" customWidth="1" min="4" max="4"/>
    <col width="18" customWidth="1" min="5" max="5"/>
    <col width="34" customWidth="1" min="6" max="6"/>
  </cols>
  <sheetData>
    <row r="1" ht="24" customHeight="1">
      <c r="A1" s="1" t="inlineStr">
        <is>
          <t>SET COLLECTION TRACKER FOR LEGO® SETS — STARTER</t>
        </is>
      </c>
    </row>
    <row r="2" ht="54" customHeight="1">
      <c r="A2" s="2" t="inlineStr">
        <is>
          <t>The free taste of the Set Collection &amp; Build Tracker: log a set per row and mark it built or still sealed. The full version works out what every set cost you per piece and what it's worth now, counts what that unbuilt pile cost, adds a Wishlist with a retirement read, a Build Log, a missing-parts log that flags the set, a Minifigures tab, three PDF guides, and a one-click Google Sheets copy.</t>
        </is>
      </c>
      <c r="B2" s="3" t="n"/>
      <c r="C2" s="3" t="n"/>
      <c r="D2" s="3" t="n"/>
      <c r="E2" s="3" t="n"/>
      <c r="F2" s="3" t="n"/>
    </row>
    <row r="3" ht="16" customHeight="1">
      <c r="A3" s="4" t="inlineStr">
        <is>
          <t>Type into the cream cells. The three counts along the top — sets logged, pieces, and how many are still sealed — calculate themselves; leave those alone.</t>
        </is>
      </c>
    </row>
    <row r="4" ht="18" customHeight="1">
      <c r="A4" s="5" t="inlineStr">
        <is>
          <t>Sets logged (auto)</t>
        </is>
      </c>
      <c r="B4" s="6">
        <f>COUNTA($A$6:$A$23)</f>
        <v/>
      </c>
      <c r="C4" s="5" t="inlineStr">
        <is>
          <t>Pieces (auto)</t>
        </is>
      </c>
      <c r="D4" s="6">
        <f>SUM($D$6:$D$23)</f>
        <v/>
      </c>
      <c r="E4" s="5" t="inlineStr">
        <is>
          <t>Still sealed (auto)</t>
        </is>
      </c>
      <c r="F4" s="6">
        <f>COUNTIF($E$6:$E$23,"Sealed")</f>
        <v/>
      </c>
    </row>
    <row r="5" ht="28" customHeight="1">
      <c r="A5" s="7" t="inlineStr">
        <is>
          <t>Set #</t>
        </is>
      </c>
      <c r="B5" s="7" t="inlineStr">
        <is>
          <t>Set Name</t>
        </is>
      </c>
      <c r="C5" s="7" t="inlineStr">
        <is>
          <t>Theme</t>
        </is>
      </c>
      <c r="D5" s="8" t="inlineStr">
        <is>
          <t>Pieces</t>
        </is>
      </c>
      <c r="E5" s="8" t="inlineStr">
        <is>
          <t>Built or Sealed?</t>
        </is>
      </c>
      <c r="F5" s="7" t="inlineStr">
        <is>
          <t>Notes</t>
        </is>
      </c>
    </row>
    <row r="6" ht="61" customHeight="1">
      <c r="A6" s="9" t="inlineStr">
        <is>
          <t>EX-01</t>
        </is>
      </c>
      <c r="B6" s="9" t="inlineStr">
        <is>
          <t>Harborside Lighthouse</t>
        </is>
      </c>
      <c r="C6" s="9" t="inlineStr">
        <is>
          <t>Modular Buildings</t>
        </is>
      </c>
      <c r="D6" s="10" t="n">
        <v>2210</v>
      </c>
      <c r="E6" s="10" t="inlineStr">
        <is>
          <t>Built</t>
        </is>
      </c>
      <c r="F6" s="11" t="inlineStr">
        <is>
          <t>The centerpiece. Marked it retired the year after I bought it; I've nudged my own value estimate up since.</t>
        </is>
      </c>
    </row>
    <row r="7" ht="47" customHeight="1">
      <c r="A7" s="9" t="inlineStr">
        <is>
          <t>EX-02</t>
        </is>
      </c>
      <c r="B7" s="9" t="inlineStr">
        <is>
          <t>Deep Field Explorer</t>
        </is>
      </c>
      <c r="C7" s="9" t="inlineStr">
        <is>
          <t>Space</t>
        </is>
      </c>
      <c r="D7" s="10" t="n">
        <v>1580</v>
      </c>
      <c r="E7" s="10" t="inlineStr">
        <is>
          <t>Sealed</t>
        </is>
      </c>
      <c r="F7" s="11" t="inlineStr">
        <is>
          <t>Still shrink-wrapped. Bought it for a rainy weekend that never came.</t>
        </is>
      </c>
    </row>
    <row r="8" ht="47" customHeight="1">
      <c r="A8" s="9" t="inlineStr">
        <is>
          <t>EX-03</t>
        </is>
      </c>
      <c r="B8" s="9" t="inlineStr">
        <is>
          <t>Ironhold Keep</t>
        </is>
      </c>
      <c r="C8" s="9" t="inlineStr">
        <is>
          <t>Castle &amp; Medieval</t>
        </is>
      </c>
      <c r="D8" s="10" t="n">
        <v>3140</v>
      </c>
      <c r="E8" s="10" t="inlineStr">
        <is>
          <t>Built</t>
        </is>
      </c>
      <c r="F8" s="11" t="inlineStr">
        <is>
          <t>Three weekends to build. Worth every hour — the gatehouse mechanism is brilliant.</t>
        </is>
      </c>
    </row>
    <row r="9" ht="47" customHeight="1">
      <c r="A9" s="9" t="inlineStr">
        <is>
          <t>EX-05</t>
        </is>
      </c>
      <c r="B9" s="9" t="inlineStr">
        <is>
          <t>Corner Bakery &amp; Flat</t>
        </is>
      </c>
      <c r="C9" s="9" t="inlineStr">
        <is>
          <t>Modular Buildings</t>
        </is>
      </c>
      <c r="D9" s="10" t="n">
        <v>2680</v>
      </c>
      <c r="E9" s="10" t="inlineStr">
        <is>
          <t>Built</t>
        </is>
      </c>
      <c r="F9" s="11" t="inlineStr">
        <is>
          <t>Connects to the Lighthouse street. The interior detail is the whole point.</t>
        </is>
      </c>
    </row>
    <row r="10" ht="47" customHeight="1">
      <c r="A10" s="9" t="inlineStr">
        <is>
          <t>EX-06</t>
        </is>
      </c>
      <c r="B10" s="9" t="inlineStr">
        <is>
          <t>Night Market Street</t>
        </is>
      </c>
      <c r="C10" s="9" t="inlineStr">
        <is>
          <t>City &amp; Town</t>
        </is>
      </c>
      <c r="D10" s="10" t="n">
        <v>890</v>
      </c>
      <c r="E10" s="10" t="inlineStr">
        <is>
          <t>Built</t>
        </is>
      </c>
      <c r="F10" s="11" t="inlineStr">
        <is>
          <t>Built it with the kids over a weekend. Off display to make room for the Keep.</t>
        </is>
      </c>
    </row>
    <row r="11" ht="47" customHeight="1">
      <c r="A11" s="9" t="inlineStr">
        <is>
          <t>EX-07</t>
        </is>
      </c>
      <c r="B11" s="9" t="inlineStr">
        <is>
          <t>Salt Wind Galleon</t>
        </is>
      </c>
      <c r="C11" s="9" t="inlineStr">
        <is>
          <t>Pirates</t>
        </is>
      </c>
      <c r="D11" s="10" t="n">
        <v>2050</v>
      </c>
      <c r="E11" s="10" t="inlineStr">
        <is>
          <t>Built</t>
        </is>
      </c>
      <c r="F11" s="11" t="inlineStr">
        <is>
          <t>The one everyone asks about. Long retired; I'd never sell it anyway.</t>
        </is>
      </c>
    </row>
    <row r="12" ht="33" customHeight="1">
      <c r="A12" s="9" t="inlineStr">
        <is>
          <t>EX-08</t>
        </is>
      </c>
      <c r="B12" s="9" t="inlineStr">
        <is>
          <t>Cargo Line Locomotive</t>
        </is>
      </c>
      <c r="C12" s="9" t="inlineStr">
        <is>
          <t>Trains</t>
        </is>
      </c>
      <c r="D12" s="10" t="n">
        <v>1340</v>
      </c>
      <c r="E12" s="10" t="inlineStr">
        <is>
          <t>Sealed</t>
        </is>
      </c>
      <c r="F12" s="11" t="inlineStr">
        <is>
          <t>Waiting until I have the track space to do it properly.</t>
        </is>
      </c>
    </row>
    <row r="13" ht="47" customHeight="1">
      <c r="A13" s="9" t="inlineStr">
        <is>
          <t>EX-09</t>
        </is>
      </c>
      <c r="B13" s="9" t="inlineStr">
        <is>
          <t>Orchid Study</t>
        </is>
      </c>
      <c r="C13" s="9" t="inlineStr">
        <is>
          <t>Botanical &amp; Art</t>
        </is>
      </c>
      <c r="D13" s="10" t="n">
        <v>610</v>
      </c>
      <c r="E13" s="10" t="inlineStr">
        <is>
          <t>Built</t>
        </is>
      </c>
      <c r="F13" s="11" t="inlineStr">
        <is>
          <t>An evening build. Lives on the windowsill and never needs watering.</t>
        </is>
      </c>
    </row>
    <row r="14" ht="47" customHeight="1">
      <c r="A14" s="9" t="inlineStr">
        <is>
          <t>EX-10</t>
        </is>
      </c>
      <c r="B14" s="9" t="inlineStr">
        <is>
          <t>Cliffside Observatory</t>
        </is>
      </c>
      <c r="C14" s="9" t="inlineStr">
        <is>
          <t>Ideas / Fan-Designed</t>
        </is>
      </c>
      <c r="D14" s="10" t="n">
        <v>1760</v>
      </c>
      <c r="E14" s="10" t="inlineStr">
        <is>
          <t>Built</t>
        </is>
      </c>
      <c r="F14" s="11" t="inlineStr">
        <is>
          <t>Fan-designed and it shows — the dome rotates. Boxed up during the move.</t>
        </is>
      </c>
    </row>
    <row r="15" ht="47" customHeight="1">
      <c r="A15" s="9" t="inlineStr">
        <is>
          <t>EX-11</t>
        </is>
      </c>
      <c r="B15" s="9" t="inlineStr">
        <is>
          <t>Sunset Diner</t>
        </is>
      </c>
      <c r="C15" s="9" t="inlineStr">
        <is>
          <t>Creator / Icons (formerly Creator Expert)</t>
        </is>
      </c>
      <c r="D15" s="10" t="n">
        <v>1420</v>
      </c>
      <c r="E15" s="10" t="inlineStr">
        <is>
          <t>Built</t>
        </is>
      </c>
      <c r="F15" s="11" t="inlineStr">
        <is>
          <t>Lost pieces in the move — see the Missing Parts tab. Fix it before it goes back up.</t>
        </is>
      </c>
    </row>
    <row r="16" ht="18" customHeight="1">
      <c r="A16" s="9" t="n"/>
      <c r="B16" s="9" t="n"/>
      <c r="C16" s="9" t="n"/>
      <c r="D16" s="10" t="n"/>
      <c r="E16" s="10" t="n"/>
      <c r="F16" s="11" t="n"/>
    </row>
    <row r="17" ht="18" customHeight="1">
      <c r="A17" s="9" t="n"/>
      <c r="B17" s="9" t="n"/>
      <c r="C17" s="9" t="n"/>
      <c r="D17" s="10" t="n"/>
      <c r="E17" s="10" t="n"/>
      <c r="F17" s="11" t="n"/>
    </row>
    <row r="18" ht="18" customHeight="1">
      <c r="A18" s="9" t="n"/>
      <c r="B18" s="9" t="n"/>
      <c r="C18" s="9" t="n"/>
      <c r="D18" s="10" t="n"/>
      <c r="E18" s="10" t="n"/>
      <c r="F18" s="11" t="n"/>
    </row>
    <row r="19" ht="18" customHeight="1">
      <c r="A19" s="9" t="n"/>
      <c r="B19" s="9" t="n"/>
      <c r="C19" s="9" t="n"/>
      <c r="D19" s="10" t="n"/>
      <c r="E19" s="10" t="n"/>
      <c r="F19" s="11" t="n"/>
    </row>
    <row r="20" ht="18" customHeight="1">
      <c r="A20" s="9" t="n"/>
      <c r="B20" s="9" t="n"/>
      <c r="C20" s="9" t="n"/>
      <c r="D20" s="10" t="n"/>
      <c r="E20" s="10" t="n"/>
      <c r="F20" s="11" t="n"/>
    </row>
    <row r="21" ht="18" customHeight="1">
      <c r="A21" s="9" t="n"/>
      <c r="B21" s="9" t="n"/>
      <c r="C21" s="9" t="n"/>
      <c r="D21" s="10" t="n"/>
      <c r="E21" s="10" t="n"/>
      <c r="F21" s="11" t="n"/>
    </row>
    <row r="22" ht="18" customHeight="1">
      <c r="A22" s="9" t="n"/>
      <c r="B22" s="9" t="n"/>
      <c r="C22" s="9" t="n"/>
      <c r="D22" s="10" t="n"/>
      <c r="E22" s="10" t="n"/>
      <c r="F22" s="11" t="n"/>
    </row>
    <row r="23" ht="18" customHeight="1">
      <c r="A23" s="9" t="n"/>
      <c r="B23" s="9" t="n"/>
      <c r="C23" s="9" t="n"/>
      <c r="D23" s="10" t="n"/>
      <c r="E23" s="10" t="n"/>
      <c r="F23" s="11" t="n"/>
    </row>
    <row r="25" ht="22" customHeight="1">
      <c r="A25" s="12" t="inlineStr">
        <is>
          <t>➜  Want cost per piece, what it's worth now, the wishlist retirement read, and the missing-parts log? Get the full tracker.</t>
        </is>
      </c>
      <c r="B25" s="13" t="n"/>
      <c r="C25" s="13" t="n"/>
      <c r="D25" s="13" t="n"/>
      <c r="E25" s="13" t="n"/>
      <c r="F25" s="13" t="n"/>
    </row>
    <row r="27" ht="30" customHeight="1">
      <c r="A27" s="14" t="inlineStr">
        <is>
          <t>Free starter from Ardent Workshop · ardentworkshop.com. The example collection is fictional and illustrative — the EX-nn set numbers are invented placeholders, not catalog numbers. A personal collection log, not an appraisal or purchasing advice. LEGO® is a trademark of the LEGO Group, which does not sponsor, authorize, or endorse this product.</t>
        </is>
      </c>
    </row>
  </sheetData>
  <mergeCells count="5">
    <mergeCell ref="A2:F2"/>
    <mergeCell ref="A1:F1"/>
    <mergeCell ref="A27:F27"/>
    <mergeCell ref="A3:F3"/>
    <mergeCell ref="A25:F25"/>
  </mergeCells>
  <conditionalFormatting sqref="E6:E23">
    <cfRule type="cellIs" priority="1" operator="equal" dxfId="0">
      <formula>"Built"</formula>
    </cfRule>
    <cfRule type="cellIs" priority="2" operator="equal" dxfId="1">
      <formula>"Sealed"</formula>
    </cfRule>
  </conditionalFormatting>
  <dataValidations count="2">
    <dataValidation sqref="C6:C23" showDropDown="0" showInputMessage="0" showErrorMessage="0" allowBlank="1" type="list">
      <formula1>"City &amp; Town,Space,Castle &amp; Medieval,Pirates,Racing &amp; Vehicles,Trains,Technic &amp; Mechanical,Architecture &amp; Landmarks,Modular Buildings,Botanical &amp; Art,Licensed — Movie / TV,Licensed — Games,Licensed — Comics,Creator / Icons (formerly Creator Expert),Friends &amp; Everyday,Ideas / Fan-Designed,Classic Bricks,Seasonal &amp; Holiday,Minifigure Series,Other"</formula1>
    </dataValidation>
    <dataValidation sqref="E6:E23" showDropDown="0" showInputMessage="0" showErrorMessage="0" allowBlank="1" type="list">
      <formula1>"Built,Sealed"</formula1>
    </dataValidation>
  </dataValidations>
  <hyperlinks>
    <hyperlink xmlns:r="http://schemas.openxmlformats.org/officeDocument/2006/relationships" ref="A25"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Set Collection Tracker for LEGO® Sets — Free Starter | Ardent Workshop</dc:title>
  <dc:subject xmlns:dc="http://purl.org/dc/elements/1.1/">Free one-tab LEGO set shelf starter — built vs. sealed</dc:subject>
  <dc:language xmlns:dc="http://purl.org/dc/elements/1.1/">en-US</dc:language>
  <dcterms:created xmlns:dcterms="http://purl.org/dc/terms/" xmlns:xsi="http://www.w3.org/2001/XMLSchema-instance" xsi:type="dcterms:W3CDTF">2026-07-16T00:00:00Z</dcterms:created>
  <dcterms:modified xmlns:dcterms="http://purl.org/dc/terms/" xmlns:xsi="http://www.w3.org/2001/XMLSchema-instance" xsi:type="dcterms:W3CDTF">2026-07-16T00:00:00Z</dcterms:modified>
  <cp:keywords>LEGO set tracker, brick collection, built vs sealed, free template, set inventory</cp:keywords>
</cp:coreProperties>
</file>