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ice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17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b val="1"/>
      <color rgb="001F6A78"/>
      <sz val="11"/>
    </font>
    <font>
      <name val="Calibri"/>
      <i val="1"/>
      <color rgb="005C6470"/>
      <sz val="10"/>
    </font>
    <font>
      <name val="Calibri"/>
      <b val="1"/>
      <color rgb="001A2744"/>
      <sz val="12"/>
    </font>
    <font>
      <name val="Calibri"/>
      <b val="1"/>
      <color rgb="00FFFFFF"/>
      <sz val="10"/>
    </font>
    <font>
      <name val="Calibri"/>
      <b val="1"/>
      <color rgb="002A2F3A"/>
      <sz val="10"/>
    </font>
    <font>
      <name val="Calibri"/>
      <color rgb="002A2F3A"/>
      <sz val="10"/>
    </font>
    <font>
      <name val="Calibri"/>
      <color rgb="001F6A78"/>
      <sz val="10"/>
    </font>
    <font>
      <name val="Calibri"/>
      <b val="1"/>
      <color rgb="001F6A78"/>
      <sz val="10"/>
    </font>
    <font>
      <name val="Calibri"/>
      <b val="1"/>
      <color rgb="001A2744"/>
      <sz val="11"/>
    </font>
    <font>
      <name val="Calibri"/>
      <b val="1"/>
      <color rgb="001A2744"/>
      <sz val="10.5"/>
    </font>
    <font>
      <name val="Calibri"/>
      <b val="1"/>
      <color rgb="002A2F3A"/>
      <sz val="11"/>
    </font>
    <font>
      <name val="Calibri"/>
      <i val="1"/>
      <color rgb="005C6470"/>
      <sz val="9"/>
    </font>
    <font>
      <name val="Calibri"/>
      <b val="1"/>
      <color rgb="001A2744"/>
      <sz val="14"/>
    </font>
    <font>
      <name val="Calibri"/>
      <b val="1"/>
      <color rgb="001F6A78"/>
      <sz val="11"/>
      <u val="single"/>
    </font>
    <font>
      <name val="Calibri"/>
      <i val="1"/>
      <color rgb="005C6470"/>
      <sz val="8.5"/>
    </font>
  </fonts>
  <fills count="6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EAF3F4"/>
      </patternFill>
    </fill>
  </fills>
  <borders count="2">
    <border>
      <left/>
      <right/>
      <top/>
      <bottom/>
      <diagonal/>
    </border>
    <border>
      <left style="thin">
        <color rgb="00D8D3C9"/>
      </left>
      <right style="thin">
        <color rgb="00D8D3C9"/>
      </right>
      <top style="thin">
        <color rgb="00D8D3C9"/>
      </top>
      <bottom style="thin">
        <color rgb="00D8D3C9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center"/>
    </xf>
    <xf numFmtId="0" fontId="5" fillId="3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vertical="center"/>
    </xf>
    <xf numFmtId="164" fontId="7" fillId="4" borderId="1" applyAlignment="1" pivotButton="0" quotePrefix="0" xfId="0">
      <alignment horizontal="center" vertical="center"/>
    </xf>
    <xf numFmtId="3" fontId="7" fillId="4" borderId="1" applyAlignment="1" pivotButton="0" quotePrefix="0" xfId="0">
      <alignment horizontal="center" vertical="center"/>
    </xf>
    <xf numFmtId="2" fontId="7" fillId="4" borderId="1" applyAlignment="1" pivotButton="0" quotePrefix="0" xfId="0">
      <alignment horizontal="center" vertical="center"/>
    </xf>
    <xf numFmtId="164" fontId="8" fillId="5" borderId="1" applyAlignment="1" pivotButton="0" quotePrefix="0" xfId="0">
      <alignment horizontal="center" vertical="center"/>
    </xf>
    <xf numFmtId="164" fontId="9" fillId="5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 vertical="center"/>
    </xf>
    <xf numFmtId="164" fontId="4" fillId="2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right" vertical="center"/>
    </xf>
    <xf numFmtId="3" fontId="12" fillId="4" borderId="1" applyAlignment="1" pivotButton="0" quotePrefix="0" xfId="0">
      <alignment horizontal="center" vertical="center"/>
    </xf>
    <xf numFmtId="0" fontId="13" fillId="0" borderId="0" applyAlignment="1" pivotButton="0" quotePrefix="0" xfId="0">
      <alignment vertical="center" wrapText="1"/>
    </xf>
    <xf numFmtId="165" fontId="12" fillId="4" borderId="1" applyAlignment="1" pivotButton="0" quotePrefix="0" xfId="0">
      <alignment horizontal="center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165" fontId="14" fillId="2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7" fillId="0" borderId="0" applyAlignment="1" pivotButton="0" quotePrefix="0" xfId="0">
      <alignment vertical="center" wrapText="1"/>
    </xf>
    <xf numFmtId="0" fontId="15" fillId="5" borderId="0" pivotButton="0" quotePrefix="0" xfId="0"/>
    <xf numFmtId="0" fontId="16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?utm_source=etsy_studio_workbook&amp;utm_medium=product&amp;utm_campaign=esthetician_nail_lash_studio_workbook&amp;utm_content=lite_xlsx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G3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" customWidth="1" min="1" max="1"/>
    <col width="34" customWidth="1" min="2" max="2"/>
    <col width="15" customWidth="1" min="3" max="3"/>
    <col width="13" customWidth="1" min="4" max="4"/>
    <col width="12" customWidth="1" min="5" max="5"/>
    <col width="15" customWidth="1" min="6" max="6"/>
    <col width="44" customWidth="1" min="7" max="7"/>
  </cols>
  <sheetData>
    <row r="1">
      <c r="B1" s="1" t="inlineStr">
        <is>
          <t>SERVICE-COST CALCULATOR</t>
        </is>
      </c>
    </row>
    <row r="2">
      <c r="B2" s="2" t="inlineStr">
        <is>
          <t>What one service actually costs you — and the real $/hr it pays</t>
        </is>
      </c>
    </row>
    <row r="4" ht="30" customHeight="1">
      <c r="B4" s="3" t="inlineStr">
        <is>
          <t>A free tool from Ardent Workshop. Fill the light-orange cells; the pale-teal cells calculate. Pre-filled with an illustrative lash-set example — replace it with your own.</t>
        </is>
      </c>
    </row>
    <row r="6">
      <c r="B6" s="4" t="inlineStr">
        <is>
          <t>1 · What the service consumes</t>
        </is>
      </c>
    </row>
    <row r="7" ht="28" customHeight="1">
      <c r="B7" s="5" t="inlineStr">
        <is>
          <t>Supply</t>
        </is>
      </c>
      <c r="C7" s="5" t="inlineStr">
        <is>
          <t>Container price</t>
        </is>
      </c>
      <c r="D7" s="5" t="inlineStr">
        <is>
          <t>Uses</t>
        </is>
      </c>
      <c r="E7" s="5" t="inlineStr">
        <is>
          <t>Qty used</t>
        </is>
      </c>
      <c r="F7" s="5" t="inlineStr">
        <is>
          <t>Cost per use</t>
        </is>
      </c>
      <c r="G7" s="5" t="inlineStr">
        <is>
          <t>Line cost</t>
        </is>
      </c>
    </row>
    <row r="8">
      <c r="B8" s="6" t="inlineStr">
        <is>
          <t>Classic lash tray</t>
        </is>
      </c>
      <c r="C8" s="7" t="n">
        <v>14</v>
      </c>
      <c r="D8" s="8" t="n">
        <v>10</v>
      </c>
      <c r="E8" s="9" t="n">
        <v>1</v>
      </c>
      <c r="F8" s="10">
        <f>IF(OR(C8="",D8="",D8=0),"",C8/D8)</f>
        <v/>
      </c>
      <c r="G8" s="11">
        <f>IF(OR(E8="",F8=""),"",E8*F8)</f>
        <v/>
      </c>
    </row>
    <row r="9">
      <c r="B9" s="6" t="inlineStr">
        <is>
          <t>Lash adhesive</t>
        </is>
      </c>
      <c r="C9" s="7" t="n">
        <v>32</v>
      </c>
      <c r="D9" s="8" t="n">
        <v>25</v>
      </c>
      <c r="E9" s="9" t="n">
        <v>1</v>
      </c>
      <c r="F9" s="10">
        <f>IF(OR(C9="",D9="",D9=0),"",C9/D9)</f>
        <v/>
      </c>
      <c r="G9" s="11">
        <f>IF(OR(E9="",F9=""),"",E9*F9)</f>
        <v/>
      </c>
    </row>
    <row r="10">
      <c r="B10" s="6" t="inlineStr">
        <is>
          <t>Table linens + disposables</t>
        </is>
      </c>
      <c r="C10" s="7" t="n">
        <v>40</v>
      </c>
      <c r="D10" s="8" t="n">
        <v>80</v>
      </c>
      <c r="E10" s="9" t="n">
        <v>1</v>
      </c>
      <c r="F10" s="10">
        <f>IF(OR(C10="",D10="",D10=0),"",C10/D10)</f>
        <v/>
      </c>
      <c r="G10" s="11">
        <f>IF(OR(E10="",F10=""),"",E10*F10)</f>
        <v/>
      </c>
    </row>
    <row r="11">
      <c r="B11" s="12" t="inlineStr">
        <is>
          <t>Supply cost for this service</t>
        </is>
      </c>
      <c r="G11" s="13">
        <f>SUM(G8:G10)</f>
        <v/>
      </c>
    </row>
    <row r="13">
      <c r="B13" s="4" t="inlineStr">
        <is>
          <t>2 · The room, your time, and your price</t>
        </is>
      </c>
    </row>
    <row r="14" ht="26" customHeight="1">
      <c r="B14" s="14" t="inlineStr">
        <is>
          <t>Chair time (minutes)</t>
        </is>
      </c>
      <c r="F14" s="15" t="n">
        <v>120</v>
      </c>
      <c r="G14" s="16" t="inlineStr">
        <is>
          <t>Door to door, including your turnaround</t>
        </is>
      </c>
    </row>
    <row r="15" ht="26" customHeight="1">
      <c r="B15" s="14" t="inlineStr">
        <is>
          <t>Room overhead for one period</t>
        </is>
      </c>
      <c r="F15" s="17" t="n">
        <v>316</v>
      </c>
      <c r="G15" s="16" t="inlineStr">
        <is>
          <t>Rent, utilities, insurance, software, processing — NOT product</t>
        </is>
      </c>
    </row>
    <row r="16" ht="26" customHeight="1">
      <c r="B16" s="14" t="inlineStr">
        <is>
          <t>Hours you work in the room that period</t>
        </is>
      </c>
      <c r="F16" s="15" t="n">
        <v>28</v>
      </c>
      <c r="G16" s="16" t="inlineStr">
        <is>
          <t>The hours the room is actually earning</t>
        </is>
      </c>
    </row>
    <row r="17" ht="26" customHeight="1">
      <c r="B17" s="14" t="inlineStr">
        <is>
          <t>The hourly you intend to earn</t>
        </is>
      </c>
      <c r="F17" s="17" t="n">
        <v>45</v>
      </c>
      <c r="G17" s="16" t="inlineStr">
        <is>
          <t>After supplies and after the room — like a wage you set</t>
        </is>
      </c>
    </row>
    <row r="18" ht="26" customHeight="1">
      <c r="B18" s="14" t="inlineStr">
        <is>
          <t>What you charge today</t>
        </is>
      </c>
      <c r="F18" s="17" t="n">
        <v>140</v>
      </c>
      <c r="G18" s="16" t="inlineStr">
        <is>
          <t>Leave blank if you have not launched this service yet</t>
        </is>
      </c>
    </row>
    <row r="20">
      <c r="B20" s="4" t="inlineStr">
        <is>
          <t>3 · What it tells you</t>
        </is>
      </c>
    </row>
    <row r="21" ht="24" customHeight="1">
      <c r="B21" s="14" t="inlineStr">
        <is>
          <t>Your room cost per hour</t>
        </is>
      </c>
      <c r="F21" s="18">
        <f>IF(OR(F16="",F16=0),"",F15/F16)</f>
        <v/>
      </c>
      <c r="G21" s="16" t="inlineStr">
        <is>
          <t>Overhead divided by the hours you actually work</t>
        </is>
      </c>
    </row>
    <row r="22" ht="24" customHeight="1">
      <c r="B22" s="14" t="inlineStr">
        <is>
          <t>Room cost for this service</t>
        </is>
      </c>
      <c r="F22" s="18">
        <f>IF(OR(F21="",F14=""),"",F21*F14/60)</f>
        <v/>
      </c>
      <c r="G22" s="16" t="inlineStr">
        <is>
          <t>Your room rate applied to this service's chair time</t>
        </is>
      </c>
    </row>
    <row r="23" ht="24" customHeight="1">
      <c r="B23" s="14" t="inlineStr">
        <is>
          <t>Suggested FLOOR price</t>
        </is>
      </c>
      <c r="F23" s="19">
        <f>IF(F14="","",G11+F22+F17*F14/60)</f>
        <v/>
      </c>
      <c r="G23" s="16" t="inlineStr">
        <is>
          <t>Supplies + room + your hourly. A floor, not a market price — skill and demand sit above it.</t>
        </is>
      </c>
    </row>
    <row r="24" ht="28" customHeight="1">
      <c r="B24" s="20" t="inlineStr">
        <is>
          <t>Real $/hr at the price you charge</t>
        </is>
      </c>
      <c r="F24" s="21">
        <f>IF(OR(F14="",F14=0,F18=""),"",(F18-G11)/(F14/60)-F21)</f>
        <v/>
      </c>
      <c r="G24" s="16" t="inlineStr">
        <is>
          <t>What this service genuinely pays you, after supplies and the room</t>
        </is>
      </c>
    </row>
    <row r="25" ht="24" customHeight="1">
      <c r="B25" s="14" t="inlineStr">
        <is>
          <t>Clears your target?</t>
        </is>
      </c>
      <c r="F25" s="22">
        <f>IF(F24="","",IF(F24&gt;=F17,"Yes","Under"))</f>
        <v/>
      </c>
      <c r="G25" s="16" t="inlineStr">
        <is>
          <t>Compares the real hourly with the hourly you set above</t>
        </is>
      </c>
    </row>
    <row r="27" ht="46" customHeight="1">
      <c r="B27" s="23" t="inlineStr">
        <is>
          <t>This free tool costs ONE service from three supply lines. The full workbook prices your whole menu from a 22-supply cost-per-use library and an 87-line service build, logs appointments with what each one cost to deliver, tracks retail margin, flags overdue clients, and nets it all to a take-home split by discipline.</t>
        </is>
      </c>
    </row>
    <row r="28">
      <c r="B28" s="24" t="inlineStr">
        <is>
          <t>➜  Get the full Studio Workbook at ardentworkshop.com</t>
        </is>
      </c>
    </row>
    <row r="30" ht="42" customHeight="1">
      <c r="B30" s="25" t="inlineStr">
        <is>
          <t>A business reference — not tax, accounting, legal, or clinical advice. Every figure is illustrative. Your scope of practice, sanitation requirements, and license and insurance obligations are set by your state board.  ·  © Ardent Workshop LLC. Free to use; please don't resell or redistribute.</t>
        </is>
      </c>
    </row>
  </sheetData>
  <mergeCells count="19">
    <mergeCell ref="B2:G2"/>
    <mergeCell ref="B15:E15"/>
    <mergeCell ref="B24:E24"/>
    <mergeCell ref="B13:G13"/>
    <mergeCell ref="B28:G28"/>
    <mergeCell ref="B11:F11"/>
    <mergeCell ref="B16:E16"/>
    <mergeCell ref="B25:E25"/>
    <mergeCell ref="B30:G30"/>
    <mergeCell ref="B22:E22"/>
    <mergeCell ref="B6:G6"/>
    <mergeCell ref="B20:G20"/>
    <mergeCell ref="B18:E18"/>
    <mergeCell ref="B21:E21"/>
    <mergeCell ref="B4:G4"/>
    <mergeCell ref="B14:E14"/>
    <mergeCell ref="B17:E17"/>
    <mergeCell ref="B23:E23"/>
    <mergeCell ref="B27:G27"/>
  </mergeCells>
  <hyperlinks>
    <hyperlink xmlns:r="http://schemas.openxmlformats.org/officeDocument/2006/relationships" ref="B2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Service-Cost Calculator — Ardent Workshop</dc:title>
  <dc:subject xmlns:dc="http://purl.org/dc/elements/1.1/">Free service-cost calculator for estheticians, nail techs and lash artists: supply cost per use, room cost per hour, a price floor, and the real $/hr</dc:subject>
  <dc:language xmlns:dc="http://purl.org/dc/elements/1.1/">en-US</dc:language>
  <dcterms:created xmlns:dcterms="http://purl.org/dc/terms/" xmlns:xsi="http://www.w3.org/2001/XMLSchema-instance" xsi:type="dcterms:W3CDTF">2026-07-18T00:00:00Z</dcterms:created>
  <dcterms:modified xmlns:dcterms="http://purl.org/dc/terms/" xmlns:xsi="http://www.w3.org/2001/XMLSchema-instance" xsi:type="dcterms:W3CDTF">2026-07-18T00:00:00Z</dcterms:modified>
</cp:coreProperties>
</file>