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er Scorecard" sheetId="1" state="visible" r:id="rId1"/>
  </sheets>
  <definedNames/>
  <calcPr calcId="124519" fullCalcOnLoad="1"/>
</workbook>
</file>

<file path=xl/styles.xml><?xml version="1.0" encoding="utf-8"?>
<styleSheet xmlns="http://schemas.openxmlformats.org/spreadsheetml/2006/main">
  <numFmts count="3">
    <numFmt numFmtId="164" formatCode="$#,##0"/>
    <numFmt numFmtId="165" formatCode="0.0"/>
    <numFmt numFmtId="166" formatCode="$#,##0.00"/>
  </numFmts>
  <fonts count="23">
    <font>
      <name val="Calibri"/>
      <family val="2"/>
      <color theme="1"/>
      <sz val="11"/>
      <scheme val="minor"/>
    </font>
    <font>
      <name val="Calibri"/>
      <b val="1"/>
      <color rgb="001A2744"/>
      <sz val="16"/>
    </font>
    <font>
      <name val="Calibri"/>
      <i val="1"/>
      <color rgb="001F6A78"/>
      <sz val="10.5"/>
    </font>
    <font>
      <name val="Calibri"/>
      <i val="1"/>
      <color rgb="005C6470"/>
      <sz val="9.5"/>
    </font>
    <font>
      <name val="Calibri"/>
      <b val="1"/>
      <color rgb="001F6A78"/>
      <sz val="10"/>
      <u val="single"/>
    </font>
    <font>
      <name val="Calibri"/>
      <b val="1"/>
      <color rgb="001A2744"/>
      <sz val="11"/>
    </font>
    <font>
      <name val="Calibri"/>
      <color rgb="001A2744"/>
      <sz val="11"/>
    </font>
    <font>
      <name val="Calibri"/>
      <color rgb="002A2F3A"/>
      <sz val="9.5"/>
    </font>
    <font>
      <name val="Calibri"/>
      <b val="1"/>
      <color rgb="00FFFFFF"/>
      <sz val="10"/>
    </font>
    <font>
      <name val="Calibri"/>
      <b val="1"/>
      <color rgb="001A2744"/>
      <sz val="10"/>
    </font>
    <font>
      <name val="Calibri"/>
      <color rgb="002A2F3A"/>
      <sz val="10"/>
    </font>
    <font>
      <name val="Calibri"/>
      <color rgb="002A2F3A"/>
      <sz val="10.5"/>
    </font>
    <font>
      <name val="Calibri"/>
      <b val="1"/>
      <color rgb="001A2744"/>
      <sz val="10.5"/>
    </font>
    <font>
      <name val="Calibri"/>
      <b val="1"/>
      <color rgb="001F6A78"/>
      <sz val="10.5"/>
    </font>
    <font>
      <name val="Calibri"/>
      <b val="1"/>
      <color rgb="001A2744"/>
      <sz val="12.5"/>
    </font>
    <font>
      <name val="Calibri"/>
      <b val="1"/>
      <color rgb="008A5A0F"/>
      <sz val="12.5"/>
    </font>
    <font>
      <name val="Calibri"/>
      <b val="1"/>
      <color rgb="003A3F6B"/>
      <sz val="10.5"/>
    </font>
    <font>
      <name val="Calibri"/>
      <b val="1"/>
      <color rgb="001F6A78"/>
      <sz val="11"/>
    </font>
    <font>
      <name val="Calibri"/>
      <b val="1"/>
      <color rgb="002A2F3A"/>
      <sz val="11"/>
    </font>
    <font>
      <name val="Calibri"/>
      <b val="1"/>
      <color rgb="003A3F6B"/>
      <sz val="13"/>
    </font>
    <font>
      <name val="Calibri"/>
      <b val="1"/>
      <color rgb="008A5A0F"/>
      <sz val="11"/>
    </font>
    <font>
      <name val="Calibri"/>
      <i val="1"/>
      <color rgb="005C6470"/>
      <sz val="8.5"/>
    </font>
    <font>
      <name val="Calibri"/>
      <color rgb="001F6A78"/>
      <sz val="9.5"/>
      <u val="single"/>
    </font>
  </fonts>
  <fills count="12">
    <fill>
      <patternFill/>
    </fill>
    <fill>
      <patternFill patternType="gray125"/>
    </fill>
    <fill>
      <patternFill patternType="solid">
        <fgColor rgb="00FDF1DD"/>
      </patternFill>
    </fill>
    <fill>
      <patternFill patternType="solid">
        <fgColor rgb="001A2744"/>
      </patternFill>
    </fill>
    <fill>
      <patternFill patternType="solid">
        <fgColor rgb="00FEF6E9"/>
      </patternFill>
    </fill>
    <fill>
      <patternFill patternType="solid">
        <fgColor rgb="00FFFFFF"/>
      </patternFill>
    </fill>
    <fill>
      <patternFill patternType="solid">
        <fgColor rgb="00F4F2EE"/>
      </patternFill>
    </fill>
    <fill>
      <patternFill patternType="solid">
        <fgColor rgb="00EAF3F4"/>
      </patternFill>
    </fill>
    <fill>
      <patternFill patternType="solid">
        <fgColor rgb="00CFE6E8"/>
      </patternFill>
    </fill>
    <fill>
      <patternFill patternType="solid">
        <fgColor rgb="00FBE3B3"/>
      </patternFill>
    </fill>
    <fill>
      <patternFill patternType="solid">
        <fgColor rgb="00E7E8F2"/>
      </patternFill>
    </fill>
    <fill>
      <patternFill patternType="solid">
        <fgColor rgb="00E8943A"/>
      </patternFill>
    </fill>
  </fills>
  <borders count="7">
    <border>
      <left/>
      <right/>
      <top/>
      <bottom/>
      <diagonal/>
    </border>
    <border>
      <left style="thin">
        <color rgb="00E5E1D8"/>
      </left>
      <right style="thin">
        <color rgb="00E5E1D8"/>
      </right>
      <top style="thin">
        <color rgb="00E5E1D8"/>
      </top>
      <bottom style="thin">
        <color rgb="00E5E1D8"/>
      </bottom>
    </border>
    <border>
      <bottom style="thin">
        <color rgb="00E5E1D8"/>
      </bottom>
    </border>
    <border>
      <left/>
      <right/>
      <top/>
      <bottom style="thin">
        <color rgb="00E5E1D8"/>
      </bottom>
      <diagonal/>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s>
  <cellStyleXfs count="1">
    <xf numFmtId="0" fontId="0" fillId="0" borderId="0"/>
  </cellStyleXfs>
  <cellXfs count="36">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top" wrapText="1"/>
    </xf>
    <xf numFmtId="0" fontId="4" fillId="0" borderId="0" applyAlignment="1" pivotButton="0" quotePrefix="0" xfId="0">
      <alignment vertical="center"/>
    </xf>
    <xf numFmtId="0" fontId="5" fillId="2" borderId="0" applyAlignment="1" pivotButton="0" quotePrefix="0" xfId="0">
      <alignment vertical="center"/>
    </xf>
    <xf numFmtId="0" fontId="7" fillId="0" borderId="0" applyAlignment="1" pivotButton="0" quotePrefix="0" xfId="0">
      <alignment vertical="top" wrapText="1"/>
    </xf>
    <xf numFmtId="0" fontId="8" fillId="3" borderId="0" applyAlignment="1" pivotButton="0" quotePrefix="0" xfId="0">
      <alignment vertical="center"/>
    </xf>
    <xf numFmtId="0" fontId="9" fillId="4" borderId="1" applyAlignment="1" pivotButton="0" quotePrefix="0" xfId="0">
      <alignment horizontal="center" vertical="center" wrapText="1"/>
    </xf>
    <xf numFmtId="0" fontId="10" fillId="5" borderId="2" applyAlignment="1" pivotButton="0" quotePrefix="0" xfId="0">
      <alignment vertical="center" wrapText="1"/>
    </xf>
    <xf numFmtId="0" fontId="0" fillId="0" borderId="3" pivotButton="0" quotePrefix="0" xfId="0"/>
    <xf numFmtId="164" fontId="11" fillId="4" borderId="1" applyAlignment="1" pivotButton="0" quotePrefix="0" xfId="0">
      <alignment horizontal="right" vertical="center"/>
    </xf>
    <xf numFmtId="0" fontId="10" fillId="6" borderId="2" applyAlignment="1" pivotButton="0" quotePrefix="0" xfId="0">
      <alignment vertical="center" wrapText="1"/>
    </xf>
    <xf numFmtId="165" fontId="11" fillId="4" borderId="1" applyAlignment="1" pivotButton="0" quotePrefix="0" xfId="0">
      <alignment horizontal="right" vertical="center"/>
    </xf>
    <xf numFmtId="166" fontId="11" fillId="4" borderId="1" applyAlignment="1" pivotButton="0" quotePrefix="0" xfId="0">
      <alignment horizontal="right" vertical="center"/>
    </xf>
    <xf numFmtId="1" fontId="11" fillId="4" borderId="1" applyAlignment="1" pivotButton="0" quotePrefix="0" xfId="0">
      <alignment horizontal="right" vertical="center"/>
    </xf>
    <xf numFmtId="0" fontId="12" fillId="7" borderId="2" applyAlignment="1" pivotButton="0" quotePrefix="0" xfId="0">
      <alignment vertical="center"/>
    </xf>
    <xf numFmtId="164" fontId="13" fillId="8" borderId="1" applyAlignment="1" pivotButton="0" quotePrefix="0" xfId="0">
      <alignment horizontal="right" vertical="center"/>
    </xf>
    <xf numFmtId="0" fontId="14" fillId="9" borderId="1" applyAlignment="1" pivotButton="0" quotePrefix="0" xfId="0">
      <alignment vertical="center"/>
    </xf>
    <xf numFmtId="0" fontId="0" fillId="0" borderId="6" pivotButton="0" quotePrefix="0" xfId="0"/>
    <xf numFmtId="164" fontId="15" fillId="9" borderId="1" applyAlignment="1" pivotButton="0" quotePrefix="0" xfId="0">
      <alignment horizontal="right" vertical="center"/>
    </xf>
    <xf numFmtId="0" fontId="16" fillId="10" borderId="0" applyAlignment="1" pivotButton="0" quotePrefix="0" xfId="0">
      <alignment vertical="center" wrapText="1"/>
    </xf>
    <xf numFmtId="0" fontId="5" fillId="7" borderId="0" applyAlignment="1" pivotButton="0" quotePrefix="0" xfId="0">
      <alignment vertical="center"/>
    </xf>
    <xf numFmtId="0" fontId="9" fillId="11" borderId="0" applyAlignment="1" pivotButton="0" quotePrefix="0" xfId="0">
      <alignment horizontal="center" vertical="center"/>
    </xf>
    <xf numFmtId="0" fontId="12" fillId="8" borderId="1" applyAlignment="1" pivotButton="0" quotePrefix="0" xfId="0">
      <alignment vertical="center" wrapText="1"/>
    </xf>
    <xf numFmtId="0" fontId="5" fillId="4" borderId="1" applyAlignment="1" pivotButton="0" quotePrefix="0" xfId="0">
      <alignment horizontal="center" vertical="center"/>
    </xf>
    <xf numFmtId="165" fontId="17" fillId="8" borderId="1" applyAlignment="1" pivotButton="0" quotePrefix="0" xfId="0">
      <alignment horizontal="center" vertical="center"/>
    </xf>
    <xf numFmtId="0" fontId="12" fillId="4" borderId="1" applyAlignment="1" pivotButton="0" quotePrefix="0" xfId="0">
      <alignment vertical="center" wrapText="1"/>
    </xf>
    <xf numFmtId="0" fontId="18" fillId="4" borderId="1" applyAlignment="1" pivotButton="0" quotePrefix="0" xfId="0">
      <alignment horizontal="center" vertical="center"/>
    </xf>
    <xf numFmtId="0" fontId="5" fillId="10" borderId="2" applyAlignment="1" pivotButton="0" quotePrefix="0" xfId="0">
      <alignment vertical="center"/>
    </xf>
    <xf numFmtId="0" fontId="6" fillId="10" borderId="2" pivotButton="0" quotePrefix="0" xfId="0"/>
    <xf numFmtId="2" fontId="19" fillId="10" borderId="1" applyAlignment="1" pivotButton="0" quotePrefix="0" xfId="0">
      <alignment horizontal="center" vertical="center"/>
    </xf>
    <xf numFmtId="0" fontId="12" fillId="0" borderId="0" applyAlignment="1" pivotButton="0" quotePrefix="0" xfId="0">
      <alignment horizontal="right" vertical="center"/>
    </xf>
    <xf numFmtId="0" fontId="20" fillId="9" borderId="1" applyAlignment="1" pivotButton="0" quotePrefix="0" xfId="0">
      <alignment horizontal="center" vertical="center"/>
    </xf>
    <xf numFmtId="0" fontId="21" fillId="0" borderId="0" applyAlignment="1" pivotButton="0" quotePrefix="0" xfId="0">
      <alignment vertical="top" wrapText="1"/>
    </xf>
    <xf numFmtId="0" fontId="22" fillId="0" borderId="0" applyAlignment="1" pivotButton="0" quotePrefix="0" xfId="0">
      <alignment vertical="center"/>
    </xf>
  </cellXfs>
  <cellStyles count="1">
    <cellStyle name="Normal" xfId="0" builtinId="0" hidden="0"/>
  </cellStyles>
  <dxfs count="5">
    <dxf>
      <font>
        <b val="1"/>
        <color rgb="007A2A12"/>
      </font>
      <fill>
        <patternFill patternType="solid">
          <fgColor rgb="00F0A48C"/>
          <bgColor rgb="00F0A48C"/>
        </patternFill>
      </fill>
    </dxf>
    <dxf>
      <font>
        <b val="1"/>
        <color rgb="008F3415"/>
      </font>
      <fill>
        <patternFill patternType="solid">
          <fgColor rgb="00F6C7B6"/>
          <bgColor rgb="00F6C7B6"/>
        </patternFill>
      </fill>
    </dxf>
    <dxf>
      <font>
        <b val="1"/>
        <color rgb="005C6470"/>
      </font>
      <fill>
        <patternFill patternType="solid">
          <fgColor rgb="00F4F2EE"/>
          <bgColor rgb="00F4F2EE"/>
        </patternFill>
      </fill>
    </dxf>
    <dxf>
      <font>
        <b val="1"/>
        <color rgb="001E5631"/>
      </font>
      <fill>
        <patternFill patternType="solid">
          <fgColor rgb="00D9EFDD"/>
          <bgColor rgb="00D9EFDD"/>
        </patternFill>
      </fill>
    </dxf>
    <dxf>
      <font>
        <b val="1"/>
        <color rgb="001E5631"/>
      </font>
      <fill>
        <patternFill patternType="solid">
          <fgColor rgb="00BFE8C8"/>
          <bgColor rgb="00BFE8C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school-path-decision-helper-public-vs-private-vs-homeschool/?utm_source=lite_school_path_scorer&amp;utm_medium=resource&amp;utm_campaign=school_path_decision_helper_public_vs_private_vs_homeschool&amp;utm_content=product_page" TargetMode="External" Id="rId1"/><Relationship Type="http://schemas.openxmlformats.org/officeDocument/2006/relationships/hyperlink" Target="https://www.ardentworkshop.com/products/school-path-decision-helper-public-vs-private-vs-homeschool/?utm_source=lite_school_path_scorer&amp;utm_medium=resource&amp;utm_campaign=school_path_decision_helper_public_vs_private_vs_homeschool&amp;utm_content=product_page" TargetMode="External" Id="rId2"/><Relationship Type="http://schemas.openxmlformats.org/officeDocument/2006/relationships/hyperlink" Target="https://www.ardentworkshop.com/?utm_source=lite_school_path_scorer&amp;utm_medium=resource&amp;utm_campaign=school_path_decision_helper_public_vs_private_vs_homeschool&amp;utm_content=lite_xlsx_footer" TargetMode="External" Id="rId3"/></Relationships>
</file>

<file path=xl/worksheets/sheet1.xml><?xml version="1.0" encoding="utf-8"?>
<worksheet xmlns="http://schemas.openxmlformats.org/spreadsheetml/2006/main">
  <sheetPr>
    <outlinePr summaryBelow="1" summaryRight="1"/>
    <pageSetUpPr/>
  </sheetPr>
  <dimension ref="A1:D34"/>
  <sheetViews>
    <sheetView showGridLines="0" workbookViewId="0">
      <pane ySplit="19" topLeftCell="A20" activePane="bottomLeft" state="frozen"/>
      <selection pane="bottomLeft" activeCell="A1" sqref="A1"/>
    </sheetView>
  </sheetViews>
  <sheetFormatPr baseColWidth="8" defaultRowHeight="15"/>
  <cols>
    <col width="40" customWidth="1" min="1" max="1"/>
    <col width="12" customWidth="1" min="2" max="2"/>
    <col width="22" customWidth="1" min="3" max="3"/>
    <col width="22" customWidth="1" min="4" max="4"/>
  </cols>
  <sheetData>
    <row r="1" ht="26" customHeight="1">
      <c r="A1" s="1" t="inlineStr">
        <is>
          <t>SCHOOL-PATH STARTER SCORECARD</t>
        </is>
      </c>
    </row>
    <row r="2" ht="18" customHeight="1">
      <c r="A2" s="2" t="inlineStr">
        <is>
          <t>A free starter from Ardent Workshop</t>
        </is>
      </c>
    </row>
    <row r="3" ht="98" customHeight="1">
      <c r="A3" s="3" t="inlineStr">
        <is>
          <t>A free taste of the School-Path Decision Helper — two of its five paths, and five of its nine criteria. Set a weight for how much each criterion matters to your family, then rate each path 1-5 (1 = poor, 3 = acceptable, 5 = excellent). The true-cost block above the scorecard prices what a tuition line leaves out. Overwrite the fictional example. Fill in the light cells only; the pale-teal cells calculate. Works in Excel, Google Sheets, and LibreOffice Calc.</t>
        </is>
      </c>
    </row>
    <row r="4" ht="20" customHeight="1">
      <c r="A4" s="4" t="inlineStr">
        <is>
          <t>Comparing more than two paths, or want the four further criteria and three blank rows of your own? Get the full School-Path Decision Helper →</t>
        </is>
      </c>
    </row>
    <row r="6" ht="20" customHeight="1">
      <c r="A6" s="5" t="inlineStr">
        <is>
          <t>THE TRUE-COST CALCULATOR — WHAT A PATH ACTUALLY COSTS THIS HOUSEHOLD, A YEAR</t>
        </is>
      </c>
    </row>
    <row r="7" ht="98" customHeight="1">
      <c r="A7" s="6" t="inlineStr">
        <is>
          <t>The number worth comparing is not the tuition line. Take what a path costs out of pocket after any ESA, voucher, tax credit or aid comes back to you, then add the paid work a parent gives up to run it — hours a week, times an after-tax hourly rate, times the weeks a year those hours are given up. The two example paths below make the point: the one with no tuition is not the cheaper one once a parent's time is priced in.</t>
        </is>
      </c>
    </row>
    <row r="8" ht="28" customHeight="1">
      <c r="A8" s="7" t="inlineStr">
        <is>
          <t>Per year, this child</t>
        </is>
      </c>
      <c r="C8" s="8" t="inlineStr">
        <is>
          <t>Assigned public school</t>
        </is>
      </c>
      <c r="D8" s="8" t="inlineStr">
        <is>
          <t>Full homeschool</t>
        </is>
      </c>
    </row>
    <row r="9" ht="38" customHeight="1">
      <c r="A9" s="9" t="inlineStr">
        <is>
          <t>Out-of-pocket cost, a year (after any ESA, voucher, tax credit or aid)</t>
        </is>
      </c>
      <c r="B9" s="10" t="n"/>
      <c r="C9" s="11" t="n">
        <v>3300</v>
      </c>
      <c r="D9" s="11" t="n">
        <v>3000</v>
      </c>
    </row>
    <row r="10" ht="24" customHeight="1">
      <c r="A10" s="12" t="inlineStr">
        <is>
          <t>Paid work hours a parent gives up, a week</t>
        </is>
      </c>
      <c r="B10" s="10" t="n"/>
      <c r="C10" s="13" t="n">
        <v>1</v>
      </c>
      <c r="D10" s="13" t="n">
        <v>22</v>
      </c>
    </row>
    <row r="11" ht="24" customHeight="1">
      <c r="A11" s="9" t="inlineStr">
        <is>
          <t>That parent's after-tax hourly rate</t>
        </is>
      </c>
      <c r="B11" s="10" t="n"/>
      <c r="C11" s="14" t="n">
        <v>32</v>
      </c>
      <c r="D11" s="14" t="n">
        <v>32</v>
      </c>
    </row>
    <row r="12" ht="24" customHeight="1">
      <c r="A12" s="12" t="inlineStr">
        <is>
          <t>Weeks a year those hours are given up</t>
        </is>
      </c>
      <c r="B12" s="10" t="n"/>
      <c r="C12" s="15" t="n">
        <v>39</v>
      </c>
      <c r="D12" s="15" t="n">
        <v>36</v>
      </c>
    </row>
    <row r="13" ht="22" customHeight="1">
      <c r="A13" s="16" t="inlineStr">
        <is>
          <t>Forgone pay (hours x rate x weeks)</t>
        </is>
      </c>
      <c r="B13" s="10" t="n"/>
      <c r="C13" s="17">
        <f>IF(OR(C10="",C11="",C12=""),"",C10*C11*C12)</f>
        <v/>
      </c>
      <c r="D13" s="17">
        <f>IF(OR(D10="",D11="",D12=""),"",D10*D11*D12)</f>
        <v/>
      </c>
    </row>
    <row r="14" ht="28" customHeight="1">
      <c r="A14" s="18" t="inlineStr">
        <is>
          <t>TOTAL HOUSEHOLD COST, PER YEAR</t>
        </is>
      </c>
      <c r="B14" s="19" t="n"/>
      <c r="C14" s="20">
        <f>IF(OR(C9="",C13=""),"",C9+C13)</f>
        <v/>
      </c>
      <c r="D14" s="20">
        <f>IF(OR(D9="",D13=""),"",D9+D13)</f>
        <v/>
      </c>
    </row>
    <row r="16" ht="34" customHeight="1">
      <c r="A16" s="21">
        <f>IF(OR(C14="",D14=""),"",IF(C14&lt;D14,"Assigned public school costs less once a parent's time is priced in — $"&amp;TEXT(D14-C14,"#,##0")&amp;" less a year than Full homeschool.","Full homeschool costs less once a parent's time is priced in — $"&amp;TEXT(C14-D14,"#,##0")&amp;" less a year than Assigned public school."))</f>
        <v/>
      </c>
    </row>
    <row r="18" ht="20" customHeight="1">
      <c r="A18" s="22" t="inlineStr">
        <is>
          <t>DECISION SCORECARD — 5 OF THE PAID WORKBOOK'S 9 CRITERIA</t>
        </is>
      </c>
    </row>
    <row r="19" ht="53" customHeight="1">
      <c r="A19" s="6" t="inlineStr">
        <is>
          <t>Set a weight for each criterion (how much it matters to your family), then rate each path 1-5. The weighted score below divides by the weights you actually used, so a row you leave blank does not corrupt the math.</t>
        </is>
      </c>
    </row>
    <row r="20" ht="30" customHeight="1">
      <c r="A20" s="7" t="inlineStr">
        <is>
          <t>Criterion</t>
        </is>
      </c>
      <c r="B20" s="23" t="inlineStr">
        <is>
          <t>Weight</t>
        </is>
      </c>
      <c r="C20" s="8" t="inlineStr">
        <is>
          <t>Assigned public school</t>
        </is>
      </c>
      <c r="D20" s="8" t="inlineStr">
        <is>
          <t>Full homeschool</t>
        </is>
      </c>
    </row>
    <row r="21" ht="28" customHeight="1">
      <c r="A21" s="24" t="inlineStr">
        <is>
          <t>Cost &amp; affordability   (auto)</t>
        </is>
      </c>
      <c r="B21" s="25" t="n">
        <v>18</v>
      </c>
      <c r="C21" s="26">
        <f>IF(COUNT(C14,D14)&lt;2,"",IF(OR(MAX(C14,D14)=MIN(C14,D14),MIN(C14,D14)&lt;=0,(MAX(C14,D14)-MIN(C14,D14))/MIN(C14,D14)&lt;0.03),3,1+4*(MAX(C14,D14)-C14)/(MAX(C14,D14)-MIN(C14,D14))))</f>
        <v/>
      </c>
      <c r="D21" s="26">
        <f>IF(COUNT(C14,D14)&lt;2,"",IF(OR(MAX(C14,D14)=MIN(C14,D14),MIN(C14,D14)&lt;=0,(MAX(C14,D14)-MIN(C14,D14))/MIN(C14,D14)&lt;0.03),3,1+4*(MAX(C14,D14)-D14)/(MAX(C14,D14)-MIN(C14,D14))))</f>
        <v/>
      </c>
    </row>
    <row r="22" ht="28" customHeight="1">
      <c r="A22" s="27" t="inlineStr">
        <is>
          <t>Academic fit for this child</t>
        </is>
      </c>
      <c r="B22" s="25" t="n">
        <v>16</v>
      </c>
      <c r="C22" s="28" t="n">
        <v>2</v>
      </c>
      <c r="D22" s="28" t="n">
        <v>4</v>
      </c>
    </row>
    <row r="23" ht="28" customHeight="1">
      <c r="A23" s="27" t="inlineStr">
        <is>
          <t>Values, culture &amp; environment</t>
        </is>
      </c>
      <c r="B23" s="25" t="n">
        <v>14</v>
      </c>
      <c r="C23" s="28" t="n">
        <v>2</v>
      </c>
      <c r="D23" s="28" t="n">
        <v>5</v>
      </c>
    </row>
    <row r="24" ht="28" customHeight="1">
      <c r="A24" s="27" t="inlineStr">
        <is>
          <t>Family bandwidth &amp; hours</t>
        </is>
      </c>
      <c r="B24" s="25" t="n">
        <v>12</v>
      </c>
      <c r="C24" s="28" t="n">
        <v>4</v>
      </c>
      <c r="D24" s="28" t="n">
        <v>2</v>
      </c>
    </row>
    <row r="25" ht="28" customHeight="1">
      <c r="A25" s="27" t="inlineStr">
        <is>
          <t>Social life &amp; peer group</t>
        </is>
      </c>
      <c r="B25" s="25" t="n">
        <v>10</v>
      </c>
      <c r="C25" s="28" t="n">
        <v>5</v>
      </c>
      <c r="D25" s="28" t="n">
        <v>2</v>
      </c>
    </row>
    <row r="26" ht="28" customHeight="1">
      <c r="A26" s="29" t="inlineStr">
        <is>
          <t>Weighted score (1-5)</t>
        </is>
      </c>
      <c r="B26" s="30" t="n"/>
      <c r="C26" s="31">
        <f>IF(SUMPRODUCT($B$21:$B$25,--(C21:C25&lt;&gt;""))=0,"",SUMPRODUCT($B$21:$B$25,C21:C25)/SUMPRODUCT($B$21:$B$25,--(C21:C25&lt;&gt;"")))</f>
        <v/>
      </c>
      <c r="D26" s="31">
        <f>IF(SUMPRODUCT($B$21:$B$25,--(D21:D25&lt;&gt;""))=0,"",SUMPRODUCT($B$21:$B$25,D21:D25)/SUMPRODUCT($B$21:$B$25,--(D21:D25&lt;&gt;"")))</f>
        <v/>
      </c>
    </row>
    <row r="27" ht="22" customHeight="1">
      <c r="A27" s="32" t="inlineStr">
        <is>
          <t>Higher weighted score (or too close to call)</t>
        </is>
      </c>
      <c r="C27" s="33">
        <f>IF(COUNT(C26:D26)&lt;2,"",IF(ABS(C26-D26)&lt;0.15,"Too close to call",IF(C26&gt;D26,"&lt;- Assigned public school","Full homeschool -&gt;")))</f>
        <v/>
      </c>
      <c r="D27" s="19" t="n"/>
    </row>
    <row r="29" ht="20" customHeight="1">
      <c r="A29" s="5" t="inlineStr">
        <is>
          <t>WHAT THIS FREE STARTER LEAVES OUT</t>
        </is>
      </c>
    </row>
    <row r="30" ht="98" customHeight="1">
      <c r="A30" s="6" t="inlineStr">
        <is>
          <t>This starter compares two of the paid workbook's five paths (Assigned public school and Full homeschool) on five of its nine criteria. It does not include Public charter or magnet, Private / independent school, or Hybrid / microschool, and it does not include Learning support &amp; special needs, Daily logistics, Flexibility &amp; ability to change course, or Extracurriculars, sports &amp; facilities — or the three blank rows for a criterion of your own.</t>
        </is>
      </c>
    </row>
    <row r="31" ht="83" customHeight="1">
      <c r="A31" s="6" t="inlineStr">
        <is>
          <t>It also does not include an Hours &amp; Bandwidth capacity check (the weekly hours a path demands against what your household actually has, resolving to a Feasible / Tight / Over-capacity verdict), a Results &amp; Ranking tab that decomposes the gap between the top two paths criterion by criterion, a Years to Graduation projection, Cost Benchmarks to sanity-check your own figures against, or a Notes &amp; Decision tab.</t>
        </is>
      </c>
    </row>
    <row r="32" ht="53" customHeight="1">
      <c r="A32" s="6" t="inlineStr">
        <is>
          <t>Those are the full School-Path Decision Helper's job: a ten-tab workbook for all five paths and all nine criteria, in Excel and a native Google Sheet, plus three guides. -&gt; ardentworkshop.com</t>
        </is>
      </c>
    </row>
    <row r="33" ht="68" customHeight="1">
      <c r="A33" s="34" t="inlineStr">
        <is>
          <t>The two example paths' figures belong to a fictional example family and are illustrative only. This is a decision aid, not financial, tax, legal, or educational advice: confirm tuition, fees, aid, and any ESA, voucher or tax-credit program in writing with the school or your state before you rely on a number.</t>
        </is>
      </c>
    </row>
    <row r="34" ht="20" customHeight="1">
      <c r="A34" s="4" t="inlineStr">
        <is>
          <t>Get the full School-Path Decision Helper -&gt;</t>
        </is>
      </c>
      <c r="C34" s="35" t="inlineStr">
        <is>
          <t>More free tools -&gt; ardentworkshop.com</t>
        </is>
      </c>
    </row>
  </sheetData>
  <mergeCells count="25">
    <mergeCell ref="C34:D34"/>
    <mergeCell ref="A4:D4"/>
    <mergeCell ref="A11:B11"/>
    <mergeCell ref="A29:D29"/>
    <mergeCell ref="A19:D19"/>
    <mergeCell ref="A31:D31"/>
    <mergeCell ref="A30:D30"/>
    <mergeCell ref="A27:B27"/>
    <mergeCell ref="A12:B12"/>
    <mergeCell ref="A1:D1"/>
    <mergeCell ref="A6:D6"/>
    <mergeCell ref="C27:D27"/>
    <mergeCell ref="A7:D7"/>
    <mergeCell ref="A14:B14"/>
    <mergeCell ref="A16:D16"/>
    <mergeCell ref="A8:B8"/>
    <mergeCell ref="A18:D18"/>
    <mergeCell ref="A3:D3"/>
    <mergeCell ref="A10:B10"/>
    <mergeCell ref="A13:B13"/>
    <mergeCell ref="A2:D2"/>
    <mergeCell ref="A33:D33"/>
    <mergeCell ref="A9:B9"/>
    <mergeCell ref="A32:D32"/>
    <mergeCell ref="A34:B34"/>
  </mergeCells>
  <conditionalFormatting sqref="C21:D25">
    <cfRule type="cellIs" priority="1" operator="equal" dxfId="0">
      <formula>1</formula>
    </cfRule>
    <cfRule type="cellIs" priority="2" operator="equal" dxfId="1">
      <formula>2</formula>
    </cfRule>
    <cfRule type="cellIs" priority="3" operator="equal" dxfId="2">
      <formula>3</formula>
    </cfRule>
    <cfRule type="cellIs" priority="4" operator="equal" dxfId="3">
      <formula>4</formula>
    </cfRule>
    <cfRule type="cellIs" priority="5" operator="equal" dxfId="4">
      <formula>5</formula>
    </cfRule>
  </conditionalFormatting>
  <dataValidations count="2">
    <dataValidation sqref="C21:C25" showDropDown="0" showInputMessage="0" showErrorMessage="0" allowBlank="1" type="list">
      <formula1>"1,2,3,4,5"</formula1>
    </dataValidation>
    <dataValidation sqref="D21:D25" showDropDown="0" showInputMessage="0" showErrorMessage="0" allowBlank="1" type="list">
      <formula1>"1,2,3,4,5"</formula1>
    </dataValidation>
  </dataValidations>
  <hyperlinks>
    <hyperlink xmlns:r="http://schemas.openxmlformats.org/officeDocument/2006/relationships" ref="A4" r:id="rId1"/>
    <hyperlink xmlns:r="http://schemas.openxmlformats.org/officeDocument/2006/relationships" ref="A34" r:id="rId2"/>
    <hyperlink xmlns:r="http://schemas.openxmlformats.org/officeDocument/2006/relationships" ref="C34" r:id="rId3"/>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School-Path Starter Scorecard — Free Starter — Ardent Workshop</dc:title>
  <dc:subject xmlns:dc="http://purl.org/dc/elements/1.1/">A free one-tab, two-path starter scorecard for the School-Path Decision Helper (no Hours &amp; Bandwidth check, Results &amp; Ranking, Years to Graduation, Cost Benchmarks, or Notes &amp; Decision tab)</dc:subject>
  <dcterms:created xmlns:dcterms="http://purl.org/dc/terms/" xmlns:xsi="http://www.w3.org/2001/XMLSchema-instance" xsi:type="dcterms:W3CDTF">2026-08-15T00:00:00Z</dcterms:created>
  <dcterms:modified xmlns:dcterms="http://purl.org/dc/terms/" xmlns:xsi="http://www.w3.org/2001/XMLSchema-instance" xsi:type="dcterms:W3CDTF">2026-08-15T00:00:00Z</dcterms:modified>
</cp:coreProperties>
</file>