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iness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2">
    <font>
      <name val="Calibri"/>
      <family val="2"/>
      <color theme="1"/>
      <sz val="11"/>
      <scheme val="minor"/>
    </font>
    <font>
      <name val="Calibri"/>
      <b val="1"/>
      <color rgb="001A2744"/>
      <sz val="17"/>
    </font>
    <font>
      <name val="Calibri"/>
      <b val="1"/>
      <color rgb="002A7F8E"/>
      <sz val="11"/>
    </font>
    <font>
      <name val="Calibri"/>
      <i val="1"/>
      <color rgb="005C6470"/>
      <sz val="9.5"/>
    </font>
    <font>
      <name val="Calibri"/>
      <b val="1"/>
      <color rgb="001A2744"/>
      <sz val="11"/>
    </font>
    <font>
      <name val="Calibri"/>
      <i val="1"/>
      <color rgb="005C6470"/>
      <sz val="9"/>
    </font>
    <font>
      <name val="Calibri"/>
      <b val="1"/>
      <color rgb="00FFFFFF"/>
      <sz val="10"/>
    </font>
    <font>
      <name val="Calibri"/>
      <b val="1"/>
      <color rgb="001A2744"/>
      <sz val="10"/>
    </font>
    <font>
      <name val="Calibri"/>
      <color rgb="002A2F3A"/>
      <sz val="10"/>
    </font>
    <font>
      <name val="Calibri"/>
      <b val="1"/>
      <color rgb="001F6A78"/>
      <sz val="9.5"/>
    </font>
    <font>
      <name val="Calibri"/>
      <b val="1"/>
      <color rgb="001A2744"/>
      <sz val="12"/>
    </font>
    <font>
      <name val="Calibri"/>
      <b val="1"/>
      <color rgb="001F6A78"/>
      <sz val="11"/>
    </font>
    <font>
      <name val="Calibri"/>
      <b val="1"/>
      <color rgb="001F6A78"/>
      <sz val="10"/>
    </font>
    <font>
      <name val="Calibri"/>
      <b val="1"/>
      <color rgb="009A5A12"/>
      <sz val="9.5"/>
    </font>
    <font>
      <name val="Calibri"/>
      <color rgb="005C6470"/>
      <sz val="9"/>
    </font>
    <font>
      <name val="Calibri"/>
      <b val="1"/>
      <color rgb="001F6A78"/>
      <sz val="12"/>
    </font>
    <font>
      <name val="Calibri"/>
      <b val="1"/>
      <color rgb="001A2744"/>
      <sz val="10.5"/>
    </font>
    <font>
      <name val="Calibri"/>
      <b val="1"/>
      <color rgb="001F6A78"/>
      <sz val="11.5"/>
    </font>
    <font>
      <name val="Calibri"/>
      <b val="1"/>
      <color rgb="001F6A78"/>
      <sz val="11"/>
      <u val="single"/>
    </font>
    <font>
      <name val="Calibri"/>
      <color rgb="001A2744"/>
      <sz val="11"/>
    </font>
    <font>
      <name val="Calibri"/>
      <color rgb="005C6470"/>
      <sz val="9.5"/>
    </font>
    <font>
      <name val="Calibri"/>
      <color rgb="002A2F3A"/>
      <sz val="9.5"/>
    </font>
  </fonts>
  <fills count="9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E8943A"/>
      </patternFill>
    </fill>
    <fill>
      <patternFill patternType="solid">
        <fgColor rgb="002A7F8E"/>
      </patternFill>
    </fill>
    <fill>
      <patternFill patternType="solid">
        <fgColor rgb="00EAF3F4"/>
      </patternFill>
    </fill>
    <fill>
      <patternFill patternType="solid">
        <fgColor rgb="00FEF6E9"/>
      </patternFill>
    </fill>
    <fill>
      <patternFill patternType="solid">
        <fgColor rgb="00CFE6E8"/>
      </patternFill>
    </fill>
  </fills>
  <borders count="8">
    <border>
      <left/>
      <right/>
      <top/>
      <bottom/>
      <diagonal/>
    </border>
    <border>
      <bottom style="thin">
        <color rgb="00E5E1D8"/>
      </bottom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left style="thin">
        <color rgb="00E5E1D8"/>
      </left>
      <right style="thin">
        <color rgb="00E5E1D8"/>
      </right>
      <bottom style="thin">
        <color rgb="00E5E1D8"/>
      </bottom>
    </border>
    <border>
      <left/>
      <right/>
      <top style="thin">
        <color rgb="00E5E1D8"/>
      </top>
      <bottom/>
      <diagonal/>
    </border>
    <border>
      <left/>
      <right style="thin">
        <color rgb="00E5E1D8"/>
      </right>
      <top style="thin">
        <color rgb="00E5E1D8"/>
      </top>
      <bottom/>
      <diagonal/>
    </border>
    <border>
      <left/>
      <right/>
      <top style="thin">
        <color rgb="00E5E1D8"/>
      </top>
      <bottom style="thin">
        <color rgb="00E5E1D8"/>
      </bottom>
      <diagonal/>
    </border>
    <border>
      <left/>
      <right style="thin">
        <color rgb="00E5E1D8"/>
      </right>
      <top style="thin">
        <color rgb="00E5E1D8"/>
      </top>
      <bottom style="thin">
        <color rgb="00E5E1D8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pivotButton="0" quotePrefix="0" xfId="0"/>
    <xf numFmtId="0" fontId="5" fillId="0" borderId="0" applyAlignment="1" pivotButton="0" quotePrefix="0" xfId="0">
      <alignment vertical="top" wrapText="1"/>
    </xf>
    <xf numFmtId="0" fontId="6" fillId="3" borderId="0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center" vertical="center" wrapText="1"/>
    </xf>
    <xf numFmtId="0" fontId="6" fillId="5" borderId="0" applyAlignment="1" pivotButton="0" quotePrefix="0" xfId="0">
      <alignment horizontal="center" vertical="center" wrapText="1"/>
    </xf>
    <xf numFmtId="0" fontId="14" fillId="0" borderId="0" pivotButton="0" quotePrefix="0" xfId="0"/>
    <xf numFmtId="0" fontId="4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wrapText="1"/>
    </xf>
    <xf numFmtId="0" fontId="9" fillId="6" borderId="2" applyAlignment="1" pivotButton="0" quotePrefix="0" xfId="0">
      <alignment vertical="center" wrapText="1"/>
    </xf>
    <xf numFmtId="0" fontId="4" fillId="7" borderId="2" applyAlignment="1" pivotButton="0" quotePrefix="0" xfId="0">
      <alignment horizontal="center" vertical="center"/>
    </xf>
    <xf numFmtId="0" fontId="10" fillId="7" borderId="2" applyAlignment="1" pivotButton="0" quotePrefix="0" xfId="0">
      <alignment horizontal="center" vertical="center"/>
    </xf>
    <xf numFmtId="0" fontId="11" fillId="8" borderId="2" applyAlignment="1" pivotButton="0" quotePrefix="0" xfId="0">
      <alignment horizontal="center" vertical="center"/>
    </xf>
    <xf numFmtId="0" fontId="12" fillId="8" borderId="2" applyAlignment="1" pivotButton="0" quotePrefix="0" xfId="0">
      <alignment horizontal="center" vertical="center" wrapText="1"/>
    </xf>
    <xf numFmtId="0" fontId="15" fillId="8" borderId="2" applyAlignment="1" pivotButton="0" quotePrefix="0" xfId="0">
      <alignment horizontal="center" vertical="center"/>
    </xf>
    <xf numFmtId="0" fontId="13" fillId="2" borderId="2" applyAlignment="1" pivotButton="0" quotePrefix="0" xfId="0">
      <alignment vertical="center" wrapText="1"/>
    </xf>
    <xf numFmtId="0" fontId="10" fillId="2" borderId="0" pivotButton="0" quotePrefix="0" xfId="0"/>
    <xf numFmtId="0" fontId="16" fillId="0" borderId="0" applyAlignment="1" pivotButton="0" quotePrefix="0" xfId="0">
      <alignment horizontal="right" vertical="center"/>
    </xf>
    <xf numFmtId="1" fontId="15" fillId="8" borderId="3" applyAlignment="1" pivotButton="0" quotePrefix="0" xfId="0">
      <alignment horizontal="center" vertical="center"/>
    </xf>
    <xf numFmtId="9" fontId="15" fillId="8" borderId="3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17" fillId="8" borderId="2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3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top" wrapText="1"/>
    </xf>
    <xf numFmtId="0" fontId="18" fillId="6" borderId="0" applyAlignment="1" pivotButton="0" quotePrefix="0" xfId="0">
      <alignment vertical="center"/>
    </xf>
    <xf numFmtId="0" fontId="19" fillId="6" borderId="0" pivotButton="0" quotePrefix="0" xfId="0"/>
    <xf numFmtId="0" fontId="20" fillId="0" borderId="0" applyAlignment="1" pivotButton="0" quotePrefix="0" xfId="0">
      <alignment vertical="center" wrapText="1"/>
    </xf>
    <xf numFmtId="0" fontId="21" fillId="2" borderId="0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b val="1"/>
        <color rgb="001E5631"/>
      </font>
      <fill>
        <patternFill patternType="solid">
          <fgColor rgb="00DAEEDA"/>
          <bgColor rgb="00DAEEDA"/>
        </patternFill>
      </fill>
    </dxf>
    <dxf>
      <font>
        <b val="1"/>
        <color rgb="001F6A78"/>
      </font>
      <fill>
        <patternFill patternType="solid">
          <fgColor rgb="00EAF3F4"/>
          <bgColor rgb="00EAF3F4"/>
        </patternFill>
      </fill>
    </dxf>
    <dxf>
      <font>
        <b val="1"/>
        <color rgb="009A5A12"/>
      </font>
      <fill>
        <patternFill patternType="solid">
          <fgColor rgb="00FDF1DD"/>
          <bgColor rgb="00FDF1DD"/>
        </patternFill>
      </fill>
    </dxf>
    <dxf>
      <font>
        <b val="1"/>
        <color rgb="008F3415"/>
      </font>
      <fill>
        <patternFill patternType="solid">
          <fgColor rgb="00F6C7B6"/>
          <bgColor rgb="00F6C7B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hr-manager-toolkit-bundle/?utm_source=free_readiness_scorecard&amp;utm_medium=resource&amp;utm_campaign=hr_manager_toolkit_bundle&amp;utm_content=upsel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4" customWidth="1" min="1" max="1"/>
    <col width="58" customWidth="1" min="2" max="2"/>
    <col width="32" customWidth="1" min="3" max="3"/>
    <col width="10" customWidth="1" min="4" max="4"/>
    <col width="10" customWidth="1" min="5" max="5"/>
    <col width="12" customWidth="1" min="6" max="6"/>
    <col width="12" customWidth="1" min="7" max="7"/>
    <col width="14" customWidth="1" min="8" max="8"/>
    <col width="11" customWidth="1" min="9" max="9"/>
    <col hidden="1" width="10" customWidth="1" min="10" max="10"/>
  </cols>
  <sheetData>
    <row r="1" ht="24" customHeight="1">
      <c r="A1" s="1" t="inlineStr">
        <is>
          <t>PEOPLE-OPS READINESS SCORECARD</t>
        </is>
      </c>
    </row>
    <row r="2" ht="18" customHeight="1">
      <c r="A2" s="2" t="inlineStr">
        <is>
          <t>Twelve questions that tell you where your people-ops actually stands — and what to fix first  ·  A free tool from Ardent Workshop</t>
        </is>
      </c>
    </row>
    <row r="3" ht="46" customHeight="1">
      <c r="A3" s="3" t="inlineStr">
        <is>
          <t>Twelve statements, one per workbook in this kit. Rate each 0 to 3 for how true it is of your team today. The scorecard weights each one by how much it costs a small team to get wrong, computes the gap, and ranks what to fix first — so your rollout starts where your risk is, not at file 01.  Change any weight that does not match your business — the ranking recomputes. Pre-filled with a fictional example so you can see it working; type your own scores over the top.</t>
        </is>
      </c>
    </row>
    <row r="5" ht="18" customHeight="1">
      <c r="B5" s="4" t="inlineStr">
        <is>
          <t>HOW TO SCORE</t>
        </is>
      </c>
    </row>
    <row r="6" ht="44" customHeight="1">
      <c r="B6" s="5" t="inlineStr">
        <is>
          <t>3 = Strong: True today, written down somewhere everyone can find, and kept current. Nobody would be surprised by the answer.   2 = Adequate: Mostly true, mostly current. It exists but it lives in one person's head, one person's laptop, or one stale file.   1 = Weak: Partly true, or true for one team and not the others. You would have to go and ask people to answer it.   0 = Absent: Not true, not written down, or nobody could answer it without guessing.</t>
        </is>
      </c>
    </row>
    <row r="8" ht="30" customHeight="1">
      <c r="A8" s="6" t="inlineStr">
        <is>
          <t>#</t>
        </is>
      </c>
      <c r="B8" s="7" t="inlineStr">
        <is>
          <t>Is this true of your team today?</t>
        </is>
      </c>
      <c r="C8" s="7" t="inlineStr">
        <is>
          <t>The workbook that fixes it  (A: analyze the team · B: run the team)</t>
        </is>
      </c>
      <c r="D8" s="6" t="inlineStr">
        <is>
          <t>Weight (enter)</t>
        </is>
      </c>
      <c r="E8" s="8" t="inlineStr">
        <is>
          <t>Score (enter)</t>
        </is>
      </c>
      <c r="F8" s="9" t="inlineStr">
        <is>
          <t>Wt × Score (auto)</t>
        </is>
      </c>
      <c r="G8" s="9" t="inlineStr">
        <is>
          <t>Gap × Wt (auto)</t>
        </is>
      </c>
      <c r="H8" s="9" t="inlineStr">
        <is>
          <t>Band (auto)</t>
        </is>
      </c>
      <c r="I8" s="9" t="inlineStr">
        <is>
          <t>Priority (auto)  ( — = nothing to fix )</t>
        </is>
      </c>
      <c r="J8" s="10" t="inlineStr">
        <is>
          <t>Rank helper (auto — do not edit)</t>
        </is>
      </c>
    </row>
    <row r="9" ht="46" customHeight="1">
      <c r="A9" s="11" t="n">
        <v>1</v>
      </c>
      <c r="B9" s="12" t="inlineStr">
        <is>
          <t>We have written down what "good" looks like in each role — the actual competencies and levels, not a job advert.</t>
        </is>
      </c>
      <c r="C9" s="13" t="inlineStr">
        <is>
          <t>A · Competency-Matrix Framework Builder</t>
        </is>
      </c>
      <c r="D9" s="14" t="n">
        <v>2</v>
      </c>
      <c r="E9" s="15" t="n">
        <v>1</v>
      </c>
      <c r="F9" s="16">
        <f>IF($E9="","",$D9*$E9)</f>
        <v/>
      </c>
      <c r="G9" s="16">
        <f>IF($E9="","",$D9*(3-$E9))</f>
        <v/>
      </c>
      <c r="H9" s="17">
        <f>IF($E9="","",IF($E9=3,"Strong",IF($E9=2,"Adequate",IF($E9=1,"Weak","Absent"))))</f>
        <v/>
      </c>
      <c r="I9" s="18">
        <f>IF($E9="","",IF($E9=3,"—",RANK($J9,$J$9:$J$20,0)+COUNTIF($J$9:$J9,$J9)-1))</f>
        <v/>
      </c>
      <c r="J9" s="10">
        <f>IF($E9="","",$D9*(3-$E9)+$D9/100)</f>
        <v/>
      </c>
    </row>
    <row r="10" ht="46" customHeight="1">
      <c r="A10" s="11" t="n">
        <v>2</v>
      </c>
      <c r="B10" s="12" t="inlineStr">
        <is>
          <t>I could show you, on one grid, which of my people can do which of those things and how well.</t>
        </is>
      </c>
      <c r="C10" s="13" t="inlineStr">
        <is>
          <t>A · Skills Matrix</t>
        </is>
      </c>
      <c r="D10" s="14" t="n">
        <v>3</v>
      </c>
      <c r="E10" s="15" t="n">
        <v>2</v>
      </c>
      <c r="F10" s="16">
        <f>IF($E10="","",$D10*$E10)</f>
        <v/>
      </c>
      <c r="G10" s="16">
        <f>IF($E10="","",$D10*(3-$E10))</f>
        <v/>
      </c>
      <c r="H10" s="17">
        <f>IF($E10="","",IF($E10=3,"Strong",IF($E10=2,"Adequate",IF($E10=1,"Weak","Absent"))))</f>
        <v/>
      </c>
      <c r="I10" s="18">
        <f>IF($E10="","",IF($E10=3,"—",RANK($J10,$J$9:$J$20,0)+COUNTIF($J$9:$J10,$J10)-1))</f>
        <v/>
      </c>
      <c r="J10" s="10">
        <f>IF($E10="","",$D10*(3-$E10)+$D10/100)</f>
        <v/>
      </c>
    </row>
    <row r="11" ht="46" customHeight="1">
      <c r="A11" s="11" t="n">
        <v>3</v>
      </c>
      <c r="B11" s="12" t="inlineStr">
        <is>
          <t>For anything that needs formal training, I know who is signed off, at what level, and who is qualified to train others.</t>
        </is>
      </c>
      <c r="C11" s="13" t="inlineStr">
        <is>
          <t>A · Training / ILUO Matrix</t>
        </is>
      </c>
      <c r="D11" s="14" t="n">
        <v>2</v>
      </c>
      <c r="E11" s="15" t="n">
        <v>2</v>
      </c>
      <c r="F11" s="16">
        <f>IF($E11="","",$D11*$E11)</f>
        <v/>
      </c>
      <c r="G11" s="16">
        <f>IF($E11="","",$D11*(3-$E11))</f>
        <v/>
      </c>
      <c r="H11" s="17">
        <f>IF($E11="","",IF($E11=3,"Strong",IF($E11=2,"Adequate",IF($E11=1,"Weak","Absent"))))</f>
        <v/>
      </c>
      <c r="I11" s="18">
        <f>IF($E11="","",IF($E11=3,"—",RANK($J11,$J$9:$J$20,0)+COUNTIF($J$9:$J11,$J11)-1))</f>
        <v/>
      </c>
      <c r="J11" s="10">
        <f>IF($E11="","",$D11*(3-$E11)+$D11/100)</f>
        <v/>
      </c>
    </row>
    <row r="12" ht="46" customHeight="1">
      <c r="A12" s="11" t="n">
        <v>4</v>
      </c>
      <c r="B12" s="12" t="inlineStr">
        <is>
          <t>This year's training spend was decided from a prioritized list of real gaps, not from who asked or what was on offer.</t>
        </is>
      </c>
      <c r="C12" s="13" t="inlineStr">
        <is>
          <t>A · Training-Needs Analysis (TNA) Workbook</t>
        </is>
      </c>
      <c r="D12" s="14" t="n">
        <v>2</v>
      </c>
      <c r="E12" s="15" t="n">
        <v>1</v>
      </c>
      <c r="F12" s="16">
        <f>IF($E12="","",$D12*$E12)</f>
        <v/>
      </c>
      <c r="G12" s="16">
        <f>IF($E12="","",$D12*(3-$E12))</f>
        <v/>
      </c>
      <c r="H12" s="17">
        <f>IF($E12="","",IF($E12=3,"Strong",IF($E12=2,"Adequate",IF($E12=1,"Weak","Absent"))))</f>
        <v/>
      </c>
      <c r="I12" s="18">
        <f>IF($E12="","",IF($E12=3,"—",RANK($J12,$J$9:$J$20,0)+COUNTIF($J$9:$J12,$J12)-1))</f>
        <v/>
      </c>
      <c r="J12" s="10">
        <f>IF($E12="","",$D12*(3-$E12)+$D12/100)</f>
        <v/>
      </c>
    </row>
    <row r="13" ht="46" customHeight="1">
      <c r="A13" s="11" t="n">
        <v>5</v>
      </c>
      <c r="B13" s="12" t="inlineStr">
        <is>
          <t>If any one person were out for two weeks tomorrow, I know exactly what would still get done and what would not.</t>
        </is>
      </c>
      <c r="C13" s="13" t="inlineStr">
        <is>
          <t>A · Cross-Training &amp; Coverage Planner</t>
        </is>
      </c>
      <c r="D13" s="14" t="n">
        <v>3</v>
      </c>
      <c r="E13" s="15" t="n">
        <v>2</v>
      </c>
      <c r="F13" s="16">
        <f>IF($E13="","",$D13*$E13)</f>
        <v/>
      </c>
      <c r="G13" s="16">
        <f>IF($E13="","",$D13*(3-$E13))</f>
        <v/>
      </c>
      <c r="H13" s="17">
        <f>IF($E13="","",IF($E13=3,"Strong",IF($E13=2,"Adequate",IF($E13=1,"Weak","Absent"))))</f>
        <v/>
      </c>
      <c r="I13" s="18">
        <f>IF($E13="","",IF($E13=3,"—",RANK($J13,$J$9:$J$20,0)+COUNTIF($J$9:$J13,$J13)-1))</f>
        <v/>
      </c>
      <c r="J13" s="10">
        <f>IF($E13="","",$D13*(3-$E13)+$D13/100)</f>
        <v/>
      </c>
    </row>
    <row r="14" ht="46" customHeight="1">
      <c r="A14" s="11" t="n">
        <v>6</v>
      </c>
      <c r="B14" s="12" t="inlineStr">
        <is>
          <t>I have a written list of the seats that would genuinely stall this business, with a named potential successor against each.</t>
        </is>
      </c>
      <c r="C14" s="13" t="inlineStr">
        <is>
          <t>A · Succession Planning &amp; Key-Person Risk Workbook</t>
        </is>
      </c>
      <c r="D14" s="14" t="n">
        <v>3</v>
      </c>
      <c r="E14" s="15" t="n">
        <v>0</v>
      </c>
      <c r="F14" s="16">
        <f>IF($E14="","",$D14*$E14)</f>
        <v/>
      </c>
      <c r="G14" s="16">
        <f>IF($E14="","",$D14*(3-$E14))</f>
        <v/>
      </c>
      <c r="H14" s="17">
        <f>IF($E14="","",IF($E14=3,"Strong",IF($E14=2,"Adequate",IF($E14=1,"Weak","Absent"))))</f>
        <v/>
      </c>
      <c r="I14" s="18">
        <f>IF($E14="","",IF($E14=3,"—",RANK($J14,$J$9:$J$20,0)+COUNTIF($J$9:$J14,$J14)-1))</f>
        <v/>
      </c>
      <c r="J14" s="10">
        <f>IF($E14="","",$D14*(3-$E14)+$D14/100)</f>
        <v/>
      </c>
    </row>
    <row r="15" ht="46" customHeight="1">
      <c r="A15" s="11" t="n">
        <v>7</v>
      </c>
      <c r="B15" s="12" t="inlineStr">
        <is>
          <t>We have had a structured conversation about who is performing, who could grow, and where development should go — and recorded it.</t>
        </is>
      </c>
      <c r="C15" s="13" t="inlineStr">
        <is>
          <t>A · 9-Box Talent Grid</t>
        </is>
      </c>
      <c r="D15" s="14" t="n">
        <v>2</v>
      </c>
      <c r="E15" s="15" t="n">
        <v>1</v>
      </c>
      <c r="F15" s="16">
        <f>IF($E15="","",$D15*$E15)</f>
        <v/>
      </c>
      <c r="G15" s="16">
        <f>IF($E15="","",$D15*(3-$E15))</f>
        <v/>
      </c>
      <c r="H15" s="17">
        <f>IF($E15="","",IF($E15=3,"Strong",IF($E15=2,"Adequate",IF($E15=1,"Weak","Absent"))))</f>
        <v/>
      </c>
      <c r="I15" s="18">
        <f>IF($E15="","",IF($E15=3,"—",RANK($J15,$J$9:$J$20,0)+COUNTIF($J$9:$J15,$J15)-1))</f>
        <v/>
      </c>
      <c r="J15" s="10">
        <f>IF($E15="","",$D15*(3-$E15)+$D15/100)</f>
        <v/>
      </c>
    </row>
    <row r="16" ht="46" customHeight="1">
      <c r="A16" s="11" t="n">
        <v>8</v>
      </c>
      <c r="B16" s="12" t="inlineStr">
        <is>
          <t>Every new hire gets a written plan for their first 30, 60 and 90 days, with someone checking in at each mark.</t>
        </is>
      </c>
      <c r="C16" s="19" t="inlineStr">
        <is>
          <t>B · Onboarding / 30-60-90 Plan Workbook</t>
        </is>
      </c>
      <c r="D16" s="14" t="n">
        <v>2</v>
      </c>
      <c r="E16" s="15" t="n">
        <v>1</v>
      </c>
      <c r="F16" s="16">
        <f>IF($E16="","",$D16*$E16)</f>
        <v/>
      </c>
      <c r="G16" s="16">
        <f>IF($E16="","",$D16*(3-$E16))</f>
        <v/>
      </c>
      <c r="H16" s="17">
        <f>IF($E16="","",IF($E16=3,"Strong",IF($E16=2,"Adequate",IF($E16=1,"Weak","Absent"))))</f>
        <v/>
      </c>
      <c r="I16" s="18">
        <f>IF($E16="","",IF($E16=3,"—",RANK($J16,$J$9:$J$20,0)+COUNTIF($J$9:$J16,$J16)-1))</f>
        <v/>
      </c>
      <c r="J16" s="10">
        <f>IF($E16="","",$D16*(3-$E16)+$D16/100)</f>
        <v/>
      </c>
    </row>
    <row r="17" ht="46" customHeight="1">
      <c r="A17" s="11" t="n">
        <v>9</v>
      </c>
      <c r="B17" s="12" t="inlineStr">
        <is>
          <t>Every person has a regular one-on-one, and last meeting's actions are visible at the start of the next one.</t>
        </is>
      </c>
      <c r="C17" s="19" t="inlineStr">
        <is>
          <t>B · 1:1 Meeting &amp; Goal-Tracking Workbook</t>
        </is>
      </c>
      <c r="D17" s="14" t="n">
        <v>3</v>
      </c>
      <c r="E17" s="15" t="n">
        <v>3</v>
      </c>
      <c r="F17" s="16">
        <f>IF($E17="","",$D17*$E17)</f>
        <v/>
      </c>
      <c r="G17" s="16">
        <f>IF($E17="","",$D17*(3-$E17))</f>
        <v/>
      </c>
      <c r="H17" s="17">
        <f>IF($E17="","",IF($E17=3,"Strong",IF($E17=2,"Adequate",IF($E17=1,"Weak","Absent"))))</f>
        <v/>
      </c>
      <c r="I17" s="18">
        <f>IF($E17="","",IF($E17=3,"—",RANK($J17,$J$9:$J$20,0)+COUNTIF($J$9:$J17,$J17)-1))</f>
        <v/>
      </c>
      <c r="J17" s="10">
        <f>IF($E17="","",$D17*(3-$E17)+$D17/100)</f>
        <v/>
      </c>
    </row>
    <row r="18" ht="46" customHeight="1">
      <c r="A18" s="11" t="n">
        <v>10</v>
      </c>
      <c r="B18" s="12" t="inlineStr">
        <is>
          <t>Everyone could tell you their two or three goals for this quarter and how they will be measured.</t>
        </is>
      </c>
      <c r="C18" s="19" t="inlineStr">
        <is>
          <t>B · OKR &amp; Goal-Setting Workbook</t>
        </is>
      </c>
      <c r="D18" s="14" t="n">
        <v>2</v>
      </c>
      <c r="E18" s="15" t="n">
        <v>2</v>
      </c>
      <c r="F18" s="16">
        <f>IF($E18="","",$D18*$E18)</f>
        <v/>
      </c>
      <c r="G18" s="16">
        <f>IF($E18="","",$D18*(3-$E18))</f>
        <v/>
      </c>
      <c r="H18" s="17">
        <f>IF($E18="","",IF($E18=3,"Strong",IF($E18=2,"Adequate",IF($E18=1,"Weak","Absent"))))</f>
        <v/>
      </c>
      <c r="I18" s="18">
        <f>IF($E18="","",IF($E18=3,"—",RANK($J18,$J$9:$J$20,0)+COUNTIF($J$9:$J18,$J18)-1))</f>
        <v/>
      </c>
      <c r="J18" s="10">
        <f>IF($E18="","",$D18*(3-$E18)+$D18/100)</f>
        <v/>
      </c>
    </row>
    <row r="19" ht="46" customHeight="1">
      <c r="A19" s="11" t="n">
        <v>11</v>
      </c>
      <c r="B19" s="12" t="inlineStr">
        <is>
          <t>Our review ratings are calibrated across managers before they are finalized, not decided one manager at a time.</t>
        </is>
      </c>
      <c r="C19" s="19" t="inlineStr">
        <is>
          <t>B · Performance-Review &amp; Calibration Workbook</t>
        </is>
      </c>
      <c r="D19" s="14" t="n">
        <v>2</v>
      </c>
      <c r="E19" s="15" t="n">
        <v>0</v>
      </c>
      <c r="F19" s="16">
        <f>IF($E19="","",$D19*$E19)</f>
        <v/>
      </c>
      <c r="G19" s="16">
        <f>IF($E19="","",$D19*(3-$E19))</f>
        <v/>
      </c>
      <c r="H19" s="17">
        <f>IF($E19="","",IF($E19=3,"Strong",IF($E19=2,"Adequate",IF($E19=1,"Weak","Absent"))))</f>
        <v/>
      </c>
      <c r="I19" s="18">
        <f>IF($E19="","",IF($E19=3,"—",RANK($J19,$J$9:$J$20,0)+COUNTIF($J$9:$J19,$J19)-1))</f>
        <v/>
      </c>
      <c r="J19" s="10">
        <f>IF($E19="","",$D19*(3-$E19)+$D19/100)</f>
        <v/>
      </c>
    </row>
    <row r="20" ht="46" customHeight="1">
      <c r="A20" s="11" t="n">
        <v>12</v>
      </c>
      <c r="B20" s="12" t="inlineStr">
        <is>
          <t>When I have to write difficult feedback, I have language to reach for instead of staring at a blank box.</t>
        </is>
      </c>
      <c r="C20" s="19" t="inlineStr">
        <is>
          <t>B · Performance-Review Phrasing &amp; Feedback Wording Bank</t>
        </is>
      </c>
      <c r="D20" s="14" t="n">
        <v>1</v>
      </c>
      <c r="E20" s="15" t="n">
        <v>1</v>
      </c>
      <c r="F20" s="16">
        <f>IF($E20="","",$D20*$E20)</f>
        <v/>
      </c>
      <c r="G20" s="16">
        <f>IF($E20="","",$D20*(3-$E20))</f>
        <v/>
      </c>
      <c r="H20" s="17">
        <f>IF($E20="","",IF($E20=3,"Strong",IF($E20=2,"Adequate",IF($E20=1,"Weak","Absent"))))</f>
        <v/>
      </c>
      <c r="I20" s="18">
        <f>IF($E20="","",IF($E20=3,"—",RANK($J20,$J$9:$J$20,0)+COUNTIF($J$9:$J20,$J20)-1))</f>
        <v/>
      </c>
      <c r="J20" s="10">
        <f>IF($E20="","",$D20*(3-$E20)+$D20/100)</f>
        <v/>
      </c>
    </row>
    <row r="22" ht="20" customHeight="1">
      <c r="B22" s="20" t="inlineStr">
        <is>
          <t>YOUR RESULT — showing the EXAMPLE below until you type your own scores in column E  (to start fresh: select E9:E20 and press Delete)</t>
        </is>
      </c>
    </row>
    <row r="23" ht="20" customHeight="1">
      <c r="B23" s="21" t="inlineStr">
        <is>
          <t>Weighted score</t>
        </is>
      </c>
      <c r="F23" s="22">
        <f>SUM($F$9:$F$20)</f>
        <v/>
      </c>
    </row>
    <row r="24" ht="20" customHeight="1">
      <c r="B24" s="21" t="inlineStr">
        <is>
          <t>Out of a possible</t>
        </is>
      </c>
      <c r="F24" s="22">
        <f>SUM($D$9:$D$20)*3</f>
        <v/>
      </c>
    </row>
    <row r="25" ht="20" customHeight="1">
      <c r="B25" s="21" t="inlineStr">
        <is>
          <t>People-ops readiness</t>
        </is>
      </c>
      <c r="F25" s="23">
        <f>IF(SUM($D$9:$D$20)=0,0,SUM($F$9:$F$20)/(SUM($D$9:$D$20)*3))</f>
        <v/>
      </c>
    </row>
    <row r="26" ht="20" customHeight="1">
      <c r="B26" s="21" t="inlineStr">
        <is>
          <t>Dimensions rated Absent or Weak</t>
        </is>
      </c>
      <c r="F26" s="22">
        <f>COUNTIF(H9:H20,"Absent")+COUNTIF(H9:H20,"Weak")</f>
        <v/>
      </c>
    </row>
    <row r="28" ht="32" customHeight="1">
      <c r="B28" s="24" t="inlineStr">
        <is>
          <t>START HERE</t>
        </is>
      </c>
      <c r="C28" s="25">
        <f>IF(COUNT($E$9:$E$20)=0,"Score the twelve statements above and your first move appears here.",IFERROR(INDEX($C$9:$C$20,MATCH(1,$I$9:$I$20,0)),"Nothing urgent — keep it all current."))</f>
        <v/>
      </c>
      <c r="D28" s="26" t="n"/>
      <c r="E28" s="27" t="n"/>
      <c r="F28" s="28" t="inlineStr">
        <is>
          <t>The cell to the left names the workbook your top-ranked gap points at — start there, whatever the folder numbering says.</t>
        </is>
      </c>
    </row>
    <row r="30" ht="20" customHeight="1">
      <c r="B30" s="20" t="inlineStr">
        <is>
          <t>WHAT THE FULL TOOLKIT ADDS</t>
        </is>
      </c>
    </row>
    <row r="31" ht="58" customHeight="1">
      <c r="B31" s="29" t="inlineStr">
        <is>
          <t>This scorecard tells you WHICH of twelve people-ops workbooks to open first. The HR Manager Toolkit Bundle is the twelve workbooks themselves — a competency framework, skills matrix, ILUO training matrix, training-needs analysis, cross-training coverage planner, succession and key-person-risk register, 9-box talent grid, 30-60-90 onboarding plan, 1:1 workbook, OKR workbook, review and calibration workbook, and a review phrasing bank.</t>
        </is>
      </c>
    </row>
    <row r="32" ht="58" customHeight="1">
      <c r="B32" s="29" t="inlineStr">
        <is>
          <t>It also adds the rest of the Command Center this scorecard is one tab of: a 90-day rollout whose every target date computes from one cell, an annual cadence calendar that flags a slipped cycle before you notice it, a shared team roster with a per-workbook paste guide, and a live dashboard.</t>
        </is>
      </c>
    </row>
    <row r="33" ht="22" customHeight="1">
      <c r="B33" s="30" t="inlineStr">
        <is>
          <t>➔  See the HR Manager Toolkit Bundle — twelve workbooks, in the order to use them</t>
        </is>
      </c>
      <c r="C33" s="31" t="n"/>
      <c r="D33" s="31" t="n"/>
      <c r="E33" s="31" t="n"/>
      <c r="F33" s="31" t="n"/>
      <c r="G33" s="31" t="n"/>
      <c r="H33" s="31" t="n"/>
      <c r="I33" s="31" t="n"/>
    </row>
    <row r="34" ht="16" customHeight="1">
      <c r="B34" s="32" t="inlineStr">
        <is>
          <t>ardentworkshop.com/products/hr-manager-toolkit-bundle</t>
        </is>
      </c>
    </row>
    <row r="36" ht="44" customHeight="1">
      <c r="B36" s="33" t="inlineStr">
        <is>
          <t>ON THE WEIGHTS — they are a considered starting point, not a law, and every one is yours to change; the ranking recomputes. This is a self-assessment, not a measurement: it is deliberately quick and deliberately blunt, and its only job is to stop you opening twelve workbooks in file-name order.</t>
        </is>
      </c>
    </row>
    <row r="38" ht="44" customHeight="1">
      <c r="B38" s="5" t="inlineStr">
        <is>
          <t>This is a self-assessment and a planning aid — not HR, legal, or professional advice. The pre-filled example is fictional. A score or band is a prompt for a conversation, never a verdict on a person. Free to use; please don't resell or redistribute.  ·  © Ardent Workshop LLC</t>
        </is>
      </c>
    </row>
  </sheetData>
  <mergeCells count="18">
    <mergeCell ref="B23:E23"/>
    <mergeCell ref="B26:E26"/>
    <mergeCell ref="C28:E28"/>
    <mergeCell ref="A2:I2"/>
    <mergeCell ref="B30:I30"/>
    <mergeCell ref="B31:I31"/>
    <mergeCell ref="B6:I6"/>
    <mergeCell ref="B38:I38"/>
    <mergeCell ref="B34:I34"/>
    <mergeCell ref="A1:I1"/>
    <mergeCell ref="B5:I5"/>
    <mergeCell ref="B22:I22"/>
    <mergeCell ref="A3:I3"/>
    <mergeCell ref="B24:E24"/>
    <mergeCell ref="B25:E25"/>
    <mergeCell ref="B36:I36"/>
    <mergeCell ref="B32:I32"/>
    <mergeCell ref="F28:I28"/>
  </mergeCells>
  <conditionalFormatting sqref="H9:H20">
    <cfRule type="cellIs" priority="1" operator="equal" dxfId="0">
      <formula>"Strong"</formula>
    </cfRule>
    <cfRule type="cellIs" priority="2" operator="equal" dxfId="1">
      <formula>"Adequate"</formula>
    </cfRule>
    <cfRule type="cellIs" priority="3" operator="equal" dxfId="2">
      <formula>"Weak"</formula>
    </cfRule>
    <cfRule type="cellIs" priority="4" operator="equal" dxfId="3">
      <formula>"Absent"</formula>
    </cfRule>
  </conditionalFormatting>
  <dataValidations count="1">
    <dataValidation sqref="E9:E20" showDropDown="0" showInputMessage="1" showErrorMessage="1" allowBlank="1" errorTitle="Score 0 to 3" error="Use 0, 1, 2 or 3 — anything else breaks the weighting and the ranking." promptTitle="Score 0-3" prompt="3 = Strong (true, written down, current). 2 = Adequate. 1 = Weak. 0 = Absent." type="list">
      <formula1>"0,1,2,3"</formula1>
    </dataValidation>
  </dataValidations>
  <hyperlinks>
    <hyperlink xmlns:r="http://schemas.openxmlformats.org/officeDocument/2006/relationships" ref="B3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People-Ops Readiness Scorecard - a free tool by Ardent Workshop</dc:title>
  <dc:subject xmlns:dc="http://purl.org/dc/elements/1.1/">A free twelve-question people-ops readiness scorecard: weight each gap by what it costs, rank them, and see which workbook to open first</dc:subject>
  <dc:language xmlns:dc="http://purl.org/dc/elements/1.1/">en-US</dc:language>
  <dcterms:created xmlns:dcterms="http://purl.org/dc/terms/" xmlns:xsi="http://www.w3.org/2001/XMLSchema-instance" xsi:type="dcterms:W3CDTF">2026-08-04T00:00:00Z</dcterms:created>
  <dcterms:modified xmlns:dcterms="http://purl.org/dc/terms/" xmlns:xsi="http://www.w3.org/2001/XMLSchema-instance" xsi:type="dcterms:W3CDTF">2026-08-04T00:00:00Z</dcterms:modified>
  <cp:keywords>people ops readiness, HR self assessment, skills matrix, succession planning, HR maturity, free HR template, people operations scorecard</cp:keywords>
</cp:coreProperties>
</file>