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it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.000"/>
    <numFmt numFmtId="166" formatCode="#,##0.0"/>
  </numFmts>
  <fonts count="14">
    <font>
      <name val="Calibri"/>
      <family val="2"/>
      <color theme="1"/>
      <sz val="11"/>
      <scheme val="minor"/>
    </font>
    <font>
      <name val="Calibri"/>
      <b val="1"/>
      <color rgb="001A2744"/>
      <sz val="16"/>
    </font>
    <font>
      <name val="Calibri"/>
      <b val="1"/>
      <color rgb="002A7F8E"/>
      <sz val="10.5"/>
    </font>
    <font>
      <name val="Calibri"/>
      <i val="1"/>
      <color rgb="005C6470"/>
      <sz val="9.5"/>
    </font>
    <font>
      <name val="Calibri"/>
      <b val="1"/>
      <color rgb="00FFFFFF"/>
      <sz val="10.5"/>
    </font>
    <font>
      <name val="Calibri"/>
      <b val="1"/>
      <color rgb="001A2744"/>
      <sz val="10.5"/>
    </font>
    <font>
      <name val="Calibri"/>
      <b val="1"/>
      <color rgb="002A2F3A"/>
      <sz val="11"/>
    </font>
    <font>
      <name val="Calibri"/>
      <i val="1"/>
      <color rgb="005C6470"/>
      <sz val="9"/>
    </font>
    <font>
      <name val="Calibri"/>
      <b val="1"/>
      <color rgb="001F6A78"/>
      <sz val="11"/>
    </font>
    <font>
      <name val="Calibri"/>
      <b val="1"/>
      <color rgb="001A2744"/>
      <sz val="13"/>
    </font>
    <font>
      <name val="Calibri"/>
      <color rgb="002A2F3A"/>
      <sz val="10"/>
    </font>
    <font>
      <name val="Calibri"/>
      <b val="1"/>
      <color rgb="001A2744"/>
      <sz val="12"/>
    </font>
    <font>
      <name val="Calibri"/>
      <b val="1"/>
      <color rgb="001F6A78"/>
      <sz val="11"/>
      <u val="single"/>
    </font>
    <font>
      <name val="Calibri"/>
      <b val="1"/>
      <color rgb="001F6A78"/>
      <sz val="10"/>
      <u val="single"/>
    </font>
  </fonts>
  <fills count="6">
    <fill>
      <patternFill/>
    </fill>
    <fill>
      <patternFill patternType="gray125"/>
    </fill>
    <fill>
      <patternFill patternType="solid">
        <fgColor rgb="001A2744"/>
      </patternFill>
    </fill>
    <fill>
      <patternFill patternType="solid">
        <fgColor rgb="00FEF6E9"/>
      </patternFill>
    </fill>
    <fill>
      <patternFill patternType="solid">
        <fgColor rgb="00EAF3F4"/>
      </patternFill>
    </fill>
    <fill>
      <patternFill patternType="solid">
        <fgColor rgb="00F9DEAC"/>
      </patternFill>
    </fill>
  </fills>
  <borders count="3">
    <border>
      <left/>
      <right/>
      <top/>
      <bottom/>
      <diagonal/>
    </border>
    <border>
      <left style="thin">
        <color rgb="00E5E1D8"/>
      </left>
      <right style="thin">
        <color rgb="00E5E1D8"/>
      </right>
      <top style="thin">
        <color rgb="00E5E1D8"/>
      </top>
      <bottom style="thin">
        <color rgb="00E5E1D8"/>
      </bottom>
    </border>
    <border>
      <left style="thin">
        <color rgb="00877E6E"/>
      </left>
      <right style="thin">
        <color rgb="00877E6E"/>
      </right>
      <top style="thin">
        <color rgb="00877E6E"/>
      </top>
      <bottom style="thin">
        <color rgb="00877E6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164" fontId="6" fillId="3" borderId="1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 wrapText="1"/>
    </xf>
    <xf numFmtId="3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64" fontId="8" fillId="4" borderId="2" applyAlignment="1" pivotButton="0" quotePrefix="0" xfId="0">
      <alignment horizontal="center" vertical="center"/>
    </xf>
    <xf numFmtId="164" fontId="9" fillId="4" borderId="2" applyAlignment="1" pivotButton="0" quotePrefix="0" xfId="0">
      <alignment horizontal="center" vertical="center"/>
    </xf>
    <xf numFmtId="2" fontId="8" fillId="4" borderId="2" applyAlignment="1" pivotButton="0" quotePrefix="0" xfId="0">
      <alignment horizontal="center" vertical="center"/>
    </xf>
    <xf numFmtId="164" fontId="9" fillId="5" borderId="2" applyAlignment="1" pivotButton="0" quotePrefix="0" xfId="0">
      <alignment horizontal="center" vertical="center"/>
    </xf>
    <xf numFmtId="0" fontId="9" fillId="4" borderId="2" applyAlignment="1" pivotButton="0" quotePrefix="0" xfId="0">
      <alignment horizontal="center" vertical="center"/>
    </xf>
    <xf numFmtId="0" fontId="10" fillId="0" borderId="0" applyAlignment="1" pivotButton="0" quotePrefix="0" xfId="0">
      <alignment vertical="top" wrapText="1"/>
    </xf>
    <xf numFmtId="0" fontId="11" fillId="5" borderId="0" pivotButton="0" quotePrefix="0" xfId="0"/>
    <xf numFmtId="0" fontId="0" fillId="5" borderId="0" pivotButton="0" quotePrefix="0" xfId="0"/>
    <xf numFmtId="0" fontId="12" fillId="4" borderId="0" pivotButton="0" quotePrefix="0" xfId="0"/>
    <xf numFmtId="0" fontId="0" fillId="4" borderId="0" pivotButton="0" quotePrefix="0" xfId="0"/>
    <xf numFmtId="0" fontId="13" fillId="0" borderId="0" pivotButton="0" quotePrefix="0" xfId="0"/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1A2744"/>
      </font>
      <fill>
        <patternFill patternType="solid">
          <fgColor rgb="00DAEEDA"/>
          <bgColor rgb="00DAEEDA"/>
        </patternFill>
      </fill>
    </dxf>
    <dxf>
      <font>
        <b val="1"/>
        <color rgb="001A2744"/>
      </font>
      <fill>
        <patternFill patternType="solid">
          <fgColor rgb="00F9DEAC"/>
          <bgColor rgb="00F9DEAC"/>
        </patternFill>
      </fill>
    </dxf>
    <dxf>
      <font>
        <b val="1"/>
        <color rgb="001A2744"/>
      </font>
      <fill>
        <patternFill patternType="solid">
          <fgColor rgb="00F6C7B6"/>
          <bgColor rgb="00F6C7B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rdentworkshop.com/products/notary-loan-signing-agent-business-workbook/?utm_source=resource&amp;utm_medium=lite&amp;utm_campaign=loan_signing_profit_calculator&amp;utm_content=lite_xlsx" TargetMode="External" Id="rId1"/><Relationship Type="http://schemas.openxmlformats.org/officeDocument/2006/relationships/hyperlink" Target="https://www.ardentseller.app/?utm_source=resource&amp;utm_medium=lite&amp;utm_campaign=loan_signing_profit_calculator&amp;utm_content=lite_xlsx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58" customWidth="1" min="3" max="3"/>
  </cols>
  <sheetData>
    <row r="1">
      <c r="A1" s="1" t="inlineStr">
        <is>
          <t>LOAN-SIGNING PROFIT CALCULATOR</t>
        </is>
      </c>
    </row>
    <row r="2">
      <c r="A2" s="2" t="inlineStr">
        <is>
          <t>Free from Ardent Workshop · change the shaded cells; the rest computes</t>
        </is>
      </c>
    </row>
    <row r="3" ht="44" customHeight="1">
      <c r="A3" s="3" t="inlineStr">
        <is>
          <t>The order says $125. What does the signing actually pay once you subtract the paper and toner, the drive, and the platform's cut — and how long it took? Enter one signing below. It opens filled in with an illustrative example; type over the shaded cells with your own numbers.</t>
        </is>
      </c>
    </row>
    <row r="4"/>
    <row r="5" ht="22" customHeight="1">
      <c r="A5" s="4" t="inlineStr">
        <is>
          <t>Input</t>
        </is>
      </c>
      <c r="B5" s="5" t="inlineStr">
        <is>
          <t>Value</t>
        </is>
      </c>
      <c r="C5" s="4" t="inlineStr">
        <is>
          <t>What to enter</t>
        </is>
      </c>
    </row>
    <row r="6" ht="24" customHeight="1">
      <c r="A6" s="6" t="inlineStr">
        <is>
          <t>Signing fee ($)</t>
        </is>
      </c>
      <c r="B6" s="7" t="n">
        <v>125</v>
      </c>
      <c r="C6" s="8" t="inlineStr">
        <is>
          <t>What the order pays you for the signing</t>
        </is>
      </c>
    </row>
    <row r="7" ht="24" customHeight="1">
      <c r="A7" s="6" t="inlineStr">
        <is>
          <t>Pages printed</t>
        </is>
      </c>
      <c r="B7" s="9" t="n">
        <v>150</v>
      </c>
      <c r="C7" s="8" t="inlineStr">
        <is>
          <t>Every page you print for the package, both sets if you print two</t>
        </is>
      </c>
    </row>
    <row r="8" ht="24" customHeight="1">
      <c r="A8" s="6" t="inlineStr">
        <is>
          <t>Cost per printed page ($)</t>
        </is>
      </c>
      <c r="B8" s="10" t="n">
        <v>0.05</v>
      </c>
      <c r="C8" s="8" t="inlineStr">
        <is>
          <t>Paper, toner and printer wear per page — use your own figure</t>
        </is>
      </c>
    </row>
    <row r="9" ht="24" customHeight="1">
      <c r="A9" s="6" t="inlineStr">
        <is>
          <t>Round-trip miles</t>
        </is>
      </c>
      <c r="B9" s="11" t="n">
        <v>40</v>
      </c>
      <c r="C9" s="8" t="inlineStr">
        <is>
          <t>Out to the signing and back, plus any drop-off</t>
        </is>
      </c>
    </row>
    <row r="10" ht="24" customHeight="1">
      <c r="A10" s="6" t="inlineStr">
        <is>
          <t>Vehicle cost per mile ($)</t>
        </is>
      </c>
      <c r="B10" s="10" t="n">
        <v>0.3</v>
      </c>
      <c r="C10" s="8" t="inlineStr">
        <is>
          <t>Your own all-in cost of driving a mile: fuel, upkeep and wear</t>
        </is>
      </c>
    </row>
    <row r="11" ht="30" customHeight="1">
      <c r="A11" s="6" t="inlineStr">
        <is>
          <t>Minutes all-in (print + drive + sign + scan-back + drop-off)</t>
        </is>
      </c>
      <c r="B11" s="9" t="n">
        <v>150</v>
      </c>
      <c r="C11" s="8" t="inlineStr">
        <is>
          <t>The whole job, door to door, not just the time at the table</t>
        </is>
      </c>
    </row>
    <row r="12" ht="24" customHeight="1">
      <c r="A12" s="6" t="inlineStr">
        <is>
          <t>Platform / courier cut ($)</t>
        </is>
      </c>
      <c r="B12" s="7" t="n">
        <v>0</v>
      </c>
      <c r="C12" s="8" t="inlineStr">
        <is>
          <t>Whatever the title company or service keeps; 0 if none</t>
        </is>
      </c>
    </row>
    <row r="13" ht="24" customHeight="1">
      <c r="A13" s="6" t="inlineStr">
        <is>
          <t>Your floor: minimum net $ per hour</t>
        </is>
      </c>
      <c r="B13" s="7" t="n">
        <v>40</v>
      </c>
      <c r="C13" s="8" t="inlineStr">
        <is>
          <t>The least you will work for, after costs</t>
        </is>
      </c>
    </row>
    <row r="14" ht="24" customHeight="1">
      <c r="A14" s="6" t="inlineStr">
        <is>
          <t>Print cost</t>
        </is>
      </c>
      <c r="B14" s="12">
        <f>B7*B8</f>
        <v/>
      </c>
      <c r="C14" s="8" t="inlineStr">
        <is>
          <t>Calculated — pages × cost per page</t>
        </is>
      </c>
    </row>
    <row r="15" ht="24" customHeight="1">
      <c r="A15" s="6" t="inlineStr">
        <is>
          <t>Travel cost</t>
        </is>
      </c>
      <c r="B15" s="12">
        <f>B9*B10</f>
        <v/>
      </c>
      <c r="C15" s="8" t="inlineStr">
        <is>
          <t>Calculated — miles × cost per mile</t>
        </is>
      </c>
    </row>
    <row r="16" ht="24" customHeight="1">
      <c r="A16" s="6" t="inlineStr">
        <is>
          <t>True net</t>
        </is>
      </c>
      <c r="B16" s="13">
        <f>B6-B14-B15-B12</f>
        <v/>
      </c>
      <c r="C16" s="8" t="inlineStr">
        <is>
          <t>Calculated — fee minus print, travel and the platform's cut</t>
        </is>
      </c>
    </row>
    <row r="17" ht="24" customHeight="1">
      <c r="A17" s="6" t="inlineStr">
        <is>
          <t>Hours all-in</t>
        </is>
      </c>
      <c r="B17" s="14">
        <f>B11/60</f>
        <v/>
      </c>
      <c r="C17" s="8" t="inlineStr">
        <is>
          <t>Calculated — minutes ÷ 60</t>
        </is>
      </c>
    </row>
    <row r="18" ht="24" customHeight="1">
      <c r="A18" s="6" t="inlineStr">
        <is>
          <t>Net $ per hour</t>
        </is>
      </c>
      <c r="B18" s="15">
        <f>IF(B11&gt;0,B16/B17,"—")</f>
        <v/>
      </c>
      <c r="C18" s="8" t="inlineStr">
        <is>
          <t>Calculated — true net ÷ hours; what an hour of this job pays</t>
        </is>
      </c>
    </row>
    <row r="19" ht="24" customHeight="1">
      <c r="A19" s="6" t="inlineStr">
        <is>
          <t>Verdict</t>
        </is>
      </c>
      <c r="B19" s="16">
        <f>IF(B11&gt;0,IF(B18&gt;=B13,"Worth it",IF(B18&gt;=0.75*B13,"Marginal","Below floor")),"—")</f>
        <v/>
      </c>
      <c r="C19" s="8" t="inlineStr">
        <is>
          <t>Calculated — Worth it at or above your floor; Marginal at or above 75% of it; otherwise Below floor</t>
        </is>
      </c>
    </row>
    <row r="20"/>
    <row r="21" ht="72" customHeight="1">
      <c r="A21" s="17" t="inlineStr">
        <is>
          <t>Why not just look at the fee: a fee that looks fine on the order can pay badly once the pages, the drive and the platform's cut come out and the hours are counted honestly. In the example, a $125.00 fee nets $105.50 after costs, which is $42.20 an hour over 2.5 hours — Worth it against a $40.00 floor. The net per hour is what you compare with your floor. Same fee, a longer drive or a longer job, and the verdict can drop.</t>
        </is>
      </c>
    </row>
    <row r="22"/>
    <row r="23" ht="22" customHeight="1">
      <c r="A23" s="18" t="inlineStr">
        <is>
          <t>WANT EVERY SIGNING NETTED, NOT JUST ONE?</t>
        </is>
      </c>
      <c r="B23" s="19" t="n"/>
      <c r="C23" s="19" t="n"/>
    </row>
    <row r="24" ht="22" customHeight="1">
      <c r="A24" s="20" t="inlineStr">
        <is>
          <t>➜  See the full Notary &amp; Loan-Signing Agent Business Workbook at ardentworkshop.com</t>
        </is>
      </c>
      <c r="B24" s="21" t="n"/>
      <c r="C24" s="21" t="n"/>
    </row>
    <row r="25">
      <c r="A25" s="22" t="inlineStr">
        <is>
          <t>➜  Growing past a spreadsheet? Ardent Seller has a free plan</t>
        </is>
      </c>
    </row>
    <row r="26"/>
    <row r="27" ht="30" customHeight="1">
      <c r="A27" s="23" t="inlineStr">
        <is>
          <t>© Ardent Workshop LLC. Free to use; please don't resell or redistribute. A business-record reference, not tax, legal, or accounting advice. Sample figures are illustrative.</t>
        </is>
      </c>
    </row>
  </sheetData>
  <mergeCells count="8">
    <mergeCell ref="A25:C25"/>
    <mergeCell ref="A1:C1"/>
    <mergeCell ref="A23:C23"/>
    <mergeCell ref="A27:C27"/>
    <mergeCell ref="A3:C3"/>
    <mergeCell ref="A21:C21"/>
    <mergeCell ref="A24:C24"/>
    <mergeCell ref="A2:C2"/>
  </mergeCells>
  <conditionalFormatting sqref="B19">
    <cfRule type="cellIs" priority="1" operator="equal" dxfId="0">
      <formula>"Worth it"</formula>
    </cfRule>
    <cfRule type="cellIs" priority="2" operator="equal" dxfId="1">
      <formula>"Marginal"</formula>
    </cfRule>
    <cfRule type="cellIs" priority="3" operator="equal" dxfId="2">
      <formula>"Below floor"</formula>
    </cfRule>
  </conditionalFormatting>
  <dataValidations count="2">
    <dataValidation sqref="B6:B10 B12:B13" showDropDown="0" showInputMessage="0" showErrorMessage="1" allowBlank="1" errorTitle="Number needed" error="Enter a number, 0 or more." type="decimal" operator="greaterThanOrEqual">
      <formula1>0</formula1>
    </dataValidation>
    <dataValidation sqref="B11" showDropDown="0" showInputMessage="0" showErrorMessage="1" allowBlank="0" errorTitle="Minutes needed" error="Enter the minutes the whole job takes, above 0 — net $ per hour divides by them." type="decimal" operator="greaterThan">
      <formula1>0</formula1>
    </dataValidation>
  </dataValidations>
  <hyperlinks>
    <hyperlink xmlns:r="http://schemas.openxmlformats.org/officeDocument/2006/relationships" ref="A24" r:id="rId1"/>
    <hyperlink xmlns:r="http://schemas.openxmlformats.org/officeDocument/2006/relationships" ref="A25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Ardent Workshop</Application>
</Properties>
</file>

<file path=docProps/core.xml><?xml version="1.0" encoding="utf-8"?>
<cp:coreProperties xmlns:cp="http://schemas.openxmlformats.org/package/2006/metadata/core-properties">
  <dc:creator xmlns:dc="http://purl.org/dc/elements/1.1/">Ardent Workshop</dc:creator>
  <dc:title xmlns:dc="http://purl.org/dc/elements/1.1/">Loan-Signing Profit Calculator — free, by Ardent Workshop</dc:title>
  <dc:subject xmlns:dc="http://purl.org/dc/elements/1.1/">Free loan-signing profit calculator: enter one signing's fee, pages, miles and minutes to see what it really nets per hour. A free taste of The Notary &amp; Loan-Signing Agent Business Workbook.</dc:subject>
  <dc:language xmlns:dc="http://purl.org/dc/elements/1.1/">en-US</dc:language>
  <dcterms:created xmlns:dcterms="http://purl.org/dc/terms/" xmlns:xsi="http://www.w3.org/2001/XMLSchema-instance" xsi:type="dcterms:W3CDTF">2026-10-04T00:00:00Z</dcterms:created>
  <dcterms:modified xmlns:dcterms="http://purl.org/dc/terms/" xmlns:xsi="http://www.w3.org/2001/XMLSchema-instance" xsi:type="dcterms:W3CDTF">2026-10-04T00:00:00Z</dcterms:modified>
  <cp:keywords>loan signing agent, notary, signing fee, net per hour, cost per mile, free notary calculator</cp:keywords>
</cp:coreProperties>
</file>