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y Plants" sheetId="1" state="visible" r:id="rId1"/>
  </sheets>
  <definedNames/>
  <calcPr calcId="124519" fullCalcOnLoad="1"/>
</workbook>
</file>

<file path=xl/styles.xml><?xml version="1.0" encoding="utf-8"?>
<styleSheet xmlns="http://schemas.openxmlformats.org/spreadsheetml/2006/main">
  <numFmts count="1">
    <numFmt numFmtId="164" formatCode="yyyy-mm-dd"/>
  </numFmts>
  <fonts count="12">
    <font>
      <name val="Calibri"/>
      <family val="2"/>
      <color theme="1"/>
      <sz val="11"/>
      <scheme val="minor"/>
    </font>
    <font>
      <name val="Calibri"/>
      <b val="1"/>
      <color rgb="00FFFFFF"/>
      <sz val="16"/>
    </font>
    <font>
      <name val="Calibri"/>
      <color rgb="001A2744"/>
      <sz val="11"/>
    </font>
    <font>
      <name val="Calibri"/>
      <b val="1"/>
      <color rgb="00E8943A"/>
      <sz val="10"/>
    </font>
    <font>
      <name val="Calibri"/>
      <color rgb="002A2F3A"/>
      <sz val="10"/>
    </font>
    <font>
      <name val="Calibri"/>
      <i val="1"/>
      <color rgb="005C6470"/>
      <sz val="9.5"/>
    </font>
    <font>
      <name val="Calibri"/>
      <b val="1"/>
      <color rgb="001A2744"/>
      <sz val="10.5"/>
    </font>
    <font>
      <name val="Calibri"/>
      <b val="1"/>
      <color rgb="001A2744"/>
      <sz val="10"/>
    </font>
    <font>
      <name val="Calibri"/>
      <b val="1"/>
      <color rgb="001F6A78"/>
      <sz val="12"/>
    </font>
    <font>
      <name val="Calibri"/>
      <b val="1"/>
      <color rgb="00FFFFFF"/>
      <sz val="10"/>
    </font>
    <font>
      <name val="Calibri"/>
      <b val="1"/>
      <color rgb="001F6A78"/>
      <sz val="10"/>
    </font>
    <font>
      <name val="Calibri"/>
      <b val="1"/>
      <color rgb="001F6A78"/>
      <sz val="10.5"/>
    </font>
  </fonts>
  <fills count="7">
    <fill>
      <patternFill/>
    </fill>
    <fill>
      <patternFill patternType="gray125"/>
    </fill>
    <fill>
      <patternFill patternType="solid">
        <fgColor rgb="001A2744"/>
      </patternFill>
    </fill>
    <fill>
      <patternFill patternType="solid">
        <fgColor rgb="00FDF1DD"/>
      </patternFill>
    </fill>
    <fill>
      <patternFill patternType="solid">
        <fgColor rgb="00EAF3F4"/>
      </patternFill>
    </fill>
    <fill>
      <patternFill patternType="solid">
        <fgColor rgb="00CFE6E8"/>
      </patternFill>
    </fill>
    <fill>
      <patternFill patternType="solid">
        <fgColor rgb="00FEF6E9"/>
      </patternFill>
    </fill>
  </fills>
  <borders count="6">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s>
  <cellStyleXfs count="1">
    <xf numFmtId="0" fontId="0" fillId="0" borderId="0"/>
  </cellStyleXfs>
  <cellXfs count="20">
    <xf numFmtId="0" fontId="0" fillId="0" borderId="0" pivotButton="0" quotePrefix="0" xfId="0"/>
    <xf numFmtId="0" fontId="1" fillId="2" borderId="0" applyAlignment="1" pivotButton="0" quotePrefix="0" xfId="0">
      <alignment vertical="center"/>
    </xf>
    <xf numFmtId="0" fontId="3" fillId="2" borderId="0" applyAlignment="1" pivotButton="0" quotePrefix="0" xfId="0">
      <alignment vertical="center" wrapText="1"/>
    </xf>
    <xf numFmtId="0" fontId="4" fillId="0" borderId="0" applyAlignment="1" pivotButton="0" quotePrefix="0" xfId="0">
      <alignment vertical="top" wrapText="1"/>
    </xf>
    <xf numFmtId="0" fontId="5" fillId="3" borderId="0" applyAlignment="1" pivotButton="0" quotePrefix="0" xfId="0">
      <alignment vertical="top" wrapText="1"/>
    </xf>
    <xf numFmtId="0" fontId="6" fillId="4" borderId="0" applyAlignment="1" pivotButton="0" quotePrefix="0" xfId="0">
      <alignment vertical="center"/>
    </xf>
    <xf numFmtId="0" fontId="7" fillId="0" borderId="0" applyAlignment="1" pivotButton="0" quotePrefix="0" xfId="0">
      <alignment horizontal="right" vertical="center"/>
    </xf>
    <xf numFmtId="1" fontId="8" fillId="5" borderId="1" applyAlignment="1" pivotButton="0" quotePrefix="0" xfId="0">
      <alignment horizontal="center" vertical="center"/>
    </xf>
    <xf numFmtId="0" fontId="0" fillId="0" borderId="4" pivotButton="0" quotePrefix="0" xfId="0"/>
    <xf numFmtId="0" fontId="9" fillId="2" borderId="0" applyAlignment="1" pivotButton="0" quotePrefix="0" xfId="0">
      <alignment horizontal="left" vertical="center" wrapText="1"/>
    </xf>
    <xf numFmtId="0" fontId="9" fillId="2" borderId="0" applyAlignment="1" pivotButton="0" quotePrefix="0" xfId="0">
      <alignment horizontal="center" vertical="center" wrapText="1"/>
    </xf>
    <xf numFmtId="0" fontId="4" fillId="6" borderId="5" applyAlignment="1" pivotButton="0" quotePrefix="0" xfId="0">
      <alignment horizontal="left" vertical="center"/>
    </xf>
    <xf numFmtId="1" fontId="4" fillId="6" borderId="5" applyAlignment="1" pivotButton="0" quotePrefix="0" xfId="0">
      <alignment horizontal="center" vertical="center"/>
    </xf>
    <xf numFmtId="164" fontId="4" fillId="6" borderId="5" applyAlignment="1" pivotButton="0" quotePrefix="0" xfId="0">
      <alignment horizontal="center" vertical="center"/>
    </xf>
    <xf numFmtId="164" fontId="10" fillId="5" borderId="5" applyAlignment="1" pivotButton="0" quotePrefix="0" xfId="0">
      <alignment horizontal="center" vertical="center"/>
    </xf>
    <xf numFmtId="1" fontId="10" fillId="5" borderId="5" applyAlignment="1" pivotButton="0" quotePrefix="0" xfId="0">
      <alignment horizontal="center" vertical="center"/>
    </xf>
    <xf numFmtId="0" fontId="10" fillId="5" borderId="5" applyAlignment="1" pivotButton="0" quotePrefix="0" xfId="0">
      <alignment horizontal="center" vertical="center"/>
    </xf>
    <xf numFmtId="0" fontId="4" fillId="6" borderId="5" applyAlignment="1" pivotButton="0" quotePrefix="0" xfId="0">
      <alignment horizontal="left" vertical="center" wrapText="1"/>
    </xf>
    <xf numFmtId="0" fontId="5" fillId="0" borderId="0" applyAlignment="1" pivotButton="0" quotePrefix="0" xfId="0">
      <alignment vertical="top" wrapText="1"/>
    </xf>
    <xf numFmtId="0" fontId="11" fillId="4" borderId="0" applyAlignment="1" pivotButton="0" quotePrefix="0" xfId="0">
      <alignment vertical="center" wrapText="1"/>
    </xf>
  </cellXfs>
  <cellStyles count="1">
    <cellStyle name="Normal" xfId="0" builtinId="0" hidden="0"/>
  </cellStyles>
  <dxfs count="5">
    <dxf>
      <font>
        <b val="1"/>
        <color rgb="002A2F3A"/>
      </font>
      <fill>
        <patternFill patternType="solid">
          <fgColor rgb="00F0A48C"/>
          <bgColor rgb="00F0A48C"/>
        </patternFill>
      </fill>
    </dxf>
    <dxf>
      <font>
        <b val="1"/>
        <color rgb="002A2F3A"/>
      </font>
      <fill>
        <patternFill patternType="solid">
          <fgColor rgb="00F6C7B6"/>
          <bgColor rgb="00F6C7B6"/>
        </patternFill>
      </fill>
    </dxf>
    <dxf>
      <fill>
        <patternFill patternType="solid">
          <fgColor rgb="00FDF1DD"/>
          <bgColor rgb="00FDF1DD"/>
        </patternFill>
      </fill>
    </dxf>
    <dxf>
      <fill>
        <patternFill patternType="solid">
          <fgColor rgb="00DAEEDA"/>
          <bgColor rgb="00DAEEDA"/>
        </patternFill>
      </fill>
    </dxf>
    <dxf>
      <fill>
        <patternFill patternType="solid">
          <fgColor rgb="00F4F2EE"/>
          <bgColor rgb="00F4F2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houseplant-collection-and-care-tracker/?utm_source=free_starter_houseplant&amp;utm_medium=lite&amp;utm_campaign=houseplant_care_starter_sheet&amp;utm_content=xlsx_upgrade" TargetMode="External" Id="rId1"/></Relationships>
</file>

<file path=xl/worksheets/sheet1.xml><?xml version="1.0" encoding="utf-8"?>
<worksheet xmlns="http://schemas.openxmlformats.org/spreadsheetml/2006/main">
  <sheetPr>
    <outlinePr summaryBelow="1" summaryRight="1"/>
    <pageSetUpPr/>
  </sheetPr>
  <dimension ref="A1:I74"/>
  <sheetViews>
    <sheetView showGridLines="0" workbookViewId="0">
      <pane ySplit="9" topLeftCell="A10" activePane="bottomLeft" state="frozen"/>
      <selection pane="bottomLeft" activeCell="A1" sqref="A1"/>
    </sheetView>
  </sheetViews>
  <sheetFormatPr baseColWidth="8" defaultRowHeight="15"/>
  <cols>
    <col width="22" customWidth="1" min="1" max="1"/>
    <col width="24" customWidth="1" min="2" max="2"/>
    <col width="18" customWidth="1" min="3" max="3"/>
    <col width="13" customWidth="1" min="4" max="4"/>
    <col width="12" customWidth="1" min="5" max="5"/>
    <col width="12" customWidth="1" min="6" max="6"/>
    <col width="7" customWidth="1" min="7" max="7"/>
    <col width="14" customWidth="1" min="8" max="8"/>
    <col width="34" customWidth="1" min="9" max="9"/>
  </cols>
  <sheetData>
    <row r="1" ht="26" customHeight="1">
      <c r="A1" s="1" t="inlineStr">
        <is>
          <t>MY PLANTS</t>
        </is>
      </c>
    </row>
    <row r="2" ht="20" customHeight="1">
      <c r="A2" s="2" t="inlineStr">
        <is>
          <t>Houseplant Care Starter Sheet — a free Ardent Workshop starter</t>
        </is>
      </c>
    </row>
    <row r="3" ht="66" customHeight="1">
      <c r="A3" s="3" t="inlineStr">
        <is>
          <t>One row per plant. Type the plant, its species and the room it lives in, how many days you water it (Water every), and the date you watered it last (Watered on). Next water, Days and Status work themselves out from there — those three are the pale teal cells; read them, don't type into them. The twelve rows already filled in are a fictional example, taken from the worked collection inside the full Houseplant Collection and Care Tracker; select their cells and press Delete when you're ready to log your own plants. Run out of rows? Right-click a row number inside the list and choose Insert — the counts below follow.</t>
        </is>
      </c>
    </row>
    <row r="4" ht="56" customHeight="1">
      <c r="A4" s="4" t="inlineStr">
        <is>
          <t>This is the free starter. The full Houseplant Collection and Care Tracker is a separate eleven-tab workbook built around a curated 100-species reference: pick a species and six care columns fill themselves in, two watering rhythms per plant (summer and winter) switch themselves by the month, and a 14-day care forecast, a plant-sitter grid, a propagation log, a wishlist, a plant-loss record and a dashboard tie the whole collection together.</t>
        </is>
      </c>
    </row>
    <row r="5" ht="20" customHeight="1">
      <c r="A5" s="5" t="inlineStr">
        <is>
          <t>YOUR PLANTS AT A GLANCE</t>
        </is>
      </c>
    </row>
    <row r="6" ht="22" customHeight="1">
      <c r="A6" s="6" t="inlineStr">
        <is>
          <t>Plants logged</t>
        </is>
      </c>
      <c r="G6" s="7">
        <f>COUNTIF($A$10:$A$69,"&lt;&gt;")</f>
        <v/>
      </c>
      <c r="H6" s="8" t="n"/>
    </row>
    <row r="7" ht="22" customHeight="1">
      <c r="A7" s="6" t="inlineStr">
        <is>
          <t>Overdue</t>
        </is>
      </c>
      <c r="G7" s="7">
        <f>COUNTIF($H$10:$H$69,"Overdue")</f>
        <v/>
      </c>
      <c r="H7" s="8" t="n"/>
    </row>
    <row r="8" ht="22" customHeight="1">
      <c r="A8" s="6" t="inlineStr">
        <is>
          <t>Due in the next 7 days</t>
        </is>
      </c>
      <c r="G8" s="7">
        <f>SUMPRODUCT(ISNUMBER($G$10:$G$69)*($G$10:$G$69&gt;=0)*($G$10:$G$69&lt;=7))</f>
        <v/>
      </c>
      <c r="H8" s="8" t="n"/>
    </row>
    <row r="9" ht="32" customHeight="1">
      <c r="A9" s="9" t="inlineStr">
        <is>
          <t>Plant</t>
        </is>
      </c>
      <c r="B9" s="9" t="inlineStr">
        <is>
          <t>Species</t>
        </is>
      </c>
      <c r="C9" s="9" t="inlineStr">
        <is>
          <t>Room</t>
        </is>
      </c>
      <c r="D9" s="10" t="inlineStr">
        <is>
          <t>Water every (days)</t>
        </is>
      </c>
      <c r="E9" s="10" t="inlineStr">
        <is>
          <t>Watered on</t>
        </is>
      </c>
      <c r="F9" s="10" t="inlineStr">
        <is>
          <t>Next water
(auto)</t>
        </is>
      </c>
      <c r="G9" s="10" t="inlineStr">
        <is>
          <t>Days
(auto)</t>
        </is>
      </c>
      <c r="H9" s="10" t="inlineStr">
        <is>
          <t>Status
(auto)</t>
        </is>
      </c>
      <c r="I9" s="9" t="inlineStr">
        <is>
          <t>Notes</t>
        </is>
      </c>
    </row>
    <row r="10" ht="81" customHeight="1">
      <c r="A10" s="11" t="inlineStr">
        <is>
          <t>Big Monster</t>
        </is>
      </c>
      <c r="B10" s="11" t="inlineStr">
        <is>
          <t>Monstera Deliciosa</t>
        </is>
      </c>
      <c r="C10" s="11" t="inlineStr">
        <is>
          <t>Living room window</t>
        </is>
      </c>
      <c r="D10" s="12" t="n">
        <v>7</v>
      </c>
      <c r="E10" s="13">
        <f>TODAY()-10</f>
        <v/>
      </c>
      <c r="F10" s="14">
        <f>IF(OR($D10="",$E10=""),"",$E10+$D10)</f>
        <v/>
      </c>
      <c r="G10" s="15">
        <f>IF($F10="","",$F10-TODAY())</f>
        <v/>
      </c>
      <c r="H10" s="16">
        <f>IF($A10="","",IF($F10="","Add a date",IF($G10&lt;0,"Overdue",IF($G10=0,"Due today",IF($G10&lt;=3,"Due soon","On track")))))</f>
        <v/>
      </c>
      <c r="I10" s="17" t="inlineStr">
        <is>
          <t>The one everyone asks about when they come over. Climbing the moss pole nicely this year, puts out a new leaf every few weeks in summer.</t>
        </is>
      </c>
    </row>
    <row r="11" ht="66" customHeight="1">
      <c r="A11" s="11" t="inlineStr">
        <is>
          <t>Baby Monster</t>
        </is>
      </c>
      <c r="B11" s="11" t="inlineStr">
        <is>
          <t>Monstera Deliciosa</t>
        </is>
      </c>
      <c r="C11" s="11" t="inlineStr">
        <is>
          <t>Kitchen windowsill</t>
        </is>
      </c>
      <c r="D11" s="12" t="n">
        <v>7</v>
      </c>
      <c r="E11" s="13">
        <f>TODAY()-2</f>
        <v/>
      </c>
      <c r="F11" s="14">
        <f>IF(OR($D11="",$E11=""),"",$E11+$D11)</f>
        <v/>
      </c>
      <c r="G11" s="15">
        <f>IF($F11="","",$F11-TODAY())</f>
        <v/>
      </c>
      <c r="H11" s="16">
        <f>IF($A11="","",IF($F11="","Add a date",IF($G11&lt;0,"Overdue",IF($G11=0,"Due today",IF($G11&lt;=3,"Due soon","On track")))))</f>
        <v/>
      </c>
      <c r="I11" s="17" t="inlineStr">
        <is>
          <t>Rooted from a node Big Monster dropped when I repotted it. Still finding its feet on the windowsill.</t>
        </is>
      </c>
    </row>
    <row r="12" ht="66" customHeight="1">
      <c r="A12" s="11" t="inlineStr">
        <is>
          <t>Kitchen Pothos</t>
        </is>
      </c>
      <c r="B12" s="11" t="inlineStr">
        <is>
          <t>Golden Pothos</t>
        </is>
      </c>
      <c r="C12" s="11" t="inlineStr">
        <is>
          <t>Kitchen windowsill</t>
        </is>
      </c>
      <c r="D12" s="12" t="n">
        <v>7</v>
      </c>
      <c r="E12" s="13">
        <f>TODAY()-7</f>
        <v/>
      </c>
      <c r="F12" s="14">
        <f>IF(OR($D12="",$E12=""),"",$E12+$D12)</f>
        <v/>
      </c>
      <c r="G12" s="15">
        <f>IF($F12="","",$F12-TODAY())</f>
        <v/>
      </c>
      <c r="H12" s="16">
        <f>IF($A12="","",IF($F12="","Add a date",IF($G12&lt;0,"Overdue",IF($G12=0,"Due today",IF($G12&lt;=3,"Due soon","On track")))))</f>
        <v/>
      </c>
      <c r="I12" s="17" t="inlineStr">
        <is>
          <t>Growing so fast on this sill I feed it every three weeks instead of the usual month, or it starts looking hungry by the end.</t>
        </is>
      </c>
    </row>
    <row r="13" ht="66" customHeight="1">
      <c r="A13" s="11" t="inlineStr">
        <is>
          <t>Bathroom Pothos</t>
        </is>
      </c>
      <c r="B13" s="11" t="inlineStr">
        <is>
          <t>Golden Pothos</t>
        </is>
      </c>
      <c r="C13" s="11" t="inlineStr">
        <is>
          <t>Bathroom</t>
        </is>
      </c>
      <c r="D13" s="12" t="n">
        <v>7</v>
      </c>
      <c r="E13" s="13">
        <f>TODAY()-1</f>
        <v/>
      </c>
      <c r="F13" s="14">
        <f>IF(OR($D13="",$E13=""),"",$E13+$D13)</f>
        <v/>
      </c>
      <c r="G13" s="15">
        <f>IF($F13="","",$F13-TODAY())</f>
        <v/>
      </c>
      <c r="H13" s="16">
        <f>IF($A13="","",IF($F13="","Add a date",IF($G13&lt;0,"Overdue",IF($G13=0,"Due today",IF($G13&lt;=3,"Due soon","On track")))))</f>
        <v/>
      </c>
      <c r="I13" s="17" t="inlineStr">
        <is>
          <t>Started as three cuttings in a jar on the shelf, now one tangled pot. The bathroom humidity keeps the leaves huge.</t>
        </is>
      </c>
    </row>
    <row r="14" ht="66" customHeight="1">
      <c r="A14" s="11" t="inlineStr">
        <is>
          <t>Hallway Sentinel</t>
        </is>
      </c>
      <c r="B14" s="11" t="inlineStr">
        <is>
          <t>Snake Plant</t>
        </is>
      </c>
      <c r="C14" s="11" t="inlineStr">
        <is>
          <t>Hallway</t>
        </is>
      </c>
      <c r="D14" s="12" t="n">
        <v>21</v>
      </c>
      <c r="E14" s="13">
        <f>TODAY()-25</f>
        <v/>
      </c>
      <c r="F14" s="14">
        <f>IF(OR($D14="",$E14=""),"",$E14+$D14)</f>
        <v/>
      </c>
      <c r="G14" s="15">
        <f>IF($F14="","",$F14-TODAY())</f>
        <v/>
      </c>
      <c r="H14" s="16">
        <f>IF($A14="","",IF($F14="","Add a date",IF($G14&lt;0,"Overdue",IF($G14=0,"Due today",IF($G14&lt;=3,"Due soon","On track")))))</f>
        <v/>
      </c>
      <c r="I14" s="17" t="inlineStr">
        <is>
          <t>Basically indestructible, which is exactly why it is easy to forget it exists. Overdue again, as usual.</t>
        </is>
      </c>
    </row>
    <row r="15" ht="66" customHeight="1">
      <c r="A15" s="11" t="inlineStr">
        <is>
          <t>Little Snake</t>
        </is>
      </c>
      <c r="B15" s="11" t="inlineStr">
        <is>
          <t>Snake Plant</t>
        </is>
      </c>
      <c r="C15" s="11" t="inlineStr">
        <is>
          <t>Sunroom</t>
        </is>
      </c>
      <c r="D15" s="12" t="n">
        <v>21</v>
      </c>
      <c r="E15" s="13">
        <f>TODAY()-5</f>
        <v/>
      </c>
      <c r="F15" s="14">
        <f>IF(OR($D15="",$E15=""),"",$E15+$D15)</f>
        <v/>
      </c>
      <c r="G15" s="15">
        <f>IF($F15="","",$F15-TODAY())</f>
        <v/>
      </c>
      <c r="H15" s="16">
        <f>IF($A15="","",IF($F15="","Add a date",IF($G15&lt;0,"Overdue",IF($G15=0,"Due today",IF($G15&lt;=3,"Due soon","On track")))))</f>
        <v/>
      </c>
      <c r="I15" s="17" t="inlineStr">
        <is>
          <t>Split off Hallway Sentinel when I repotted it. Doing better in the sunroom than the parent plant.</t>
        </is>
      </c>
    </row>
    <row r="16" ht="51" customHeight="1">
      <c r="A16" s="11" t="inlineStr">
        <is>
          <t>Back Corner ZZ</t>
        </is>
      </c>
      <c r="B16" s="11" t="inlineStr">
        <is>
          <t>ZZ Plant</t>
        </is>
      </c>
      <c r="C16" s="11" t="inlineStr">
        <is>
          <t>Stairwell landing</t>
        </is>
      </c>
      <c r="D16" s="12" t="n">
        <v>21</v>
      </c>
      <c r="E16" s="13">
        <f>TODAY()-19</f>
        <v/>
      </c>
      <c r="F16" s="14">
        <f>IF(OR($D16="",$E16=""),"",$E16+$D16)</f>
        <v/>
      </c>
      <c r="G16" s="15">
        <f>IF($F16="","",$F16-TODAY())</f>
        <v/>
      </c>
      <c r="H16" s="16">
        <f>IF($A16="","",IF($F16="","Add a date",IF($G16&lt;0,"Overdue",IF($G16=0,"Due today",IF($G16&lt;=3,"Due soon","On track")))))</f>
        <v/>
      </c>
      <c r="I16" s="17" t="inlineStr">
        <is>
          <t>Lives in the darkest corner of the landing and does not seem to notice or care.</t>
        </is>
      </c>
    </row>
    <row r="17" ht="96" customHeight="1">
      <c r="A17" s="11" t="inlineStr">
        <is>
          <t>Leaning Fig</t>
        </is>
      </c>
      <c r="B17" s="11" t="inlineStr">
        <is>
          <t>Fiddle-Leaf Fig</t>
        </is>
      </c>
      <c r="C17" s="11" t="inlineStr">
        <is>
          <t>Hallway</t>
        </is>
      </c>
      <c r="D17" s="12" t="n">
        <v>7</v>
      </c>
      <c r="E17" s="13">
        <f>TODAY()-9</f>
        <v/>
      </c>
      <c r="F17" s="14">
        <f>IF(OR($D17="",$E17=""),"",$E17+$D17)</f>
        <v/>
      </c>
      <c r="G17" s="15">
        <f>IF($F17="","",$F17-TODAY())</f>
        <v/>
      </c>
      <c r="H17" s="16">
        <f>IF($A17="","",IF($F17="","Add a date",IF($G17&lt;0,"Overdue",IF($G17=0,"Due today",IF($G17&lt;=3,"Due soon","On track")))))</f>
        <v/>
      </c>
      <c r="I17" s="17" t="inlineStr">
        <is>
          <t>Know full well the hallway is too dark for a fiddle-leaf, just have not found it a better spot yet. Dropping leaves on the shady side and overdue for water on top of it.</t>
        </is>
      </c>
    </row>
    <row r="18" ht="81" customHeight="1">
      <c r="A18" s="11" t="inlineStr">
        <is>
          <t>Rubber Baby</t>
        </is>
      </c>
      <c r="B18" s="11" t="inlineStr">
        <is>
          <t>Rubber Plant</t>
        </is>
      </c>
      <c r="C18" s="11" t="inlineStr">
        <is>
          <t>Bedroom</t>
        </is>
      </c>
      <c r="D18" s="12" t="n">
        <v>7</v>
      </c>
      <c r="E18" s="13">
        <f>TODAY()-9</f>
        <v/>
      </c>
      <c r="F18" s="14">
        <f>IF(OR($D18="",$E18=""),"",$E18+$D18)</f>
        <v/>
      </c>
      <c r="G18" s="15">
        <f>IF($F18="","",$F18-TODAY())</f>
        <v/>
      </c>
      <c r="H18" s="16">
        <f>IF($A18="","",IF($F18="","Add a date",IF($G18&lt;0,"Overdue",IF($G18=0,"Due today",IF($G18&lt;=3,"Due soon","On track")))))</f>
        <v/>
      </c>
      <c r="I18" s="17" t="inlineStr">
        <is>
          <t>Radiator sits right underneath this shelf, so the soil dries out much faster than the guide expects once the heat comes on in winter.</t>
        </is>
      </c>
    </row>
    <row r="19" ht="66" customHeight="1">
      <c r="A19" s="11" t="inlineStr">
        <is>
          <t>The Lily</t>
        </is>
      </c>
      <c r="B19" s="11" t="inlineStr">
        <is>
          <t>Peace Lily</t>
        </is>
      </c>
      <c r="C19" s="11" t="inlineStr">
        <is>
          <t>Bathroom</t>
        </is>
      </c>
      <c r="D19" s="12" t="n">
        <v>6</v>
      </c>
      <c r="E19" s="13">
        <f>TODAY()-5</f>
        <v/>
      </c>
      <c r="F19" s="14">
        <f>IF(OR($D19="",$E19=""),"",$E19+$D19)</f>
        <v/>
      </c>
      <c r="G19" s="15">
        <f>IF($F19="","",$F19-TODAY())</f>
        <v/>
      </c>
      <c r="H19" s="16">
        <f>IF($A19="","",IF($F19="","Add a date",IF($G19&lt;0,"Overdue",IF($G19=0,"Due today",IF($G19&lt;=3,"Due soon","On track")))))</f>
        <v/>
      </c>
      <c r="I19" s="17" t="inlineStr">
        <is>
          <t>Tells you exactly when it wants water by drooping dramatically, then perks back up an hour later like nothing happened.</t>
        </is>
      </c>
    </row>
    <row r="20" ht="51" customHeight="1">
      <c r="A20" s="11" t="inlineStr">
        <is>
          <t>Windowsill Lily</t>
        </is>
      </c>
      <c r="B20" s="11" t="inlineStr">
        <is>
          <t>Peace Lily</t>
        </is>
      </c>
      <c r="C20" s="11" t="inlineStr">
        <is>
          <t>Living room window</t>
        </is>
      </c>
      <c r="D20" s="12" t="n">
        <v>6</v>
      </c>
      <c r="E20" s="13">
        <f>TODAY()-1</f>
        <v/>
      </c>
      <c r="F20" s="14">
        <f>IF(OR($D20="",$E20=""),"",$E20+$D20)</f>
        <v/>
      </c>
      <c r="G20" s="15">
        <f>IF($F20="","",$F20-TODAY())</f>
        <v/>
      </c>
      <c r="H20" s="16">
        <f>IF($A20="","",IF($F20="","Add a date",IF($G20&lt;0,"Overdue",IF($G20=0,"Due today",IF($G20&lt;=3,"Due soon","On track")))))</f>
        <v/>
      </c>
      <c r="I20" s="17" t="inlineStr">
        <is>
          <t>Split off The Lily's root ball last spring. Flowering more than the parent plant does now.</t>
        </is>
      </c>
    </row>
    <row r="21" ht="66" customHeight="1">
      <c r="A21" s="11" t="inlineStr">
        <is>
          <t>Spidey</t>
        </is>
      </c>
      <c r="B21" s="11" t="inlineStr">
        <is>
          <t>Spider Plant</t>
        </is>
      </c>
      <c r="C21" s="11" t="inlineStr">
        <is>
          <t>Living room window</t>
        </is>
      </c>
      <c r="D21" s="12" t="n">
        <v>7</v>
      </c>
      <c r="E21" s="13">
        <f>TODAY()-2</f>
        <v/>
      </c>
      <c r="F21" s="14">
        <f>IF(OR($D21="",$E21=""),"",$E21+$D21)</f>
        <v/>
      </c>
      <c r="G21" s="15">
        <f>IF($F21="","",$F21-TODAY())</f>
        <v/>
      </c>
      <c r="H21" s="16">
        <f>IF($A21="","",IF($F21="","Add a date",IF($G21&lt;0,"Overdue",IF($G21=0,"Due today",IF($G21&lt;=3,"Due soon","On track")))))</f>
        <v/>
      </c>
      <c r="I21" s="17" t="inlineStr">
        <is>
          <t>Throws babies constantly. Three of them are currently rooting in jars along this same windowsill.</t>
        </is>
      </c>
    </row>
    <row r="22" ht="22" customHeight="1">
      <c r="A22" s="11" t="n"/>
      <c r="B22" s="11" t="n"/>
      <c r="C22" s="11" t="n"/>
      <c r="D22" s="12" t="n"/>
      <c r="E22" s="13" t="n"/>
      <c r="F22" s="14">
        <f>IF(OR($D22="",$E22=""),"",$E22+$D22)</f>
        <v/>
      </c>
      <c r="G22" s="15">
        <f>IF($F22="","",$F22-TODAY())</f>
        <v/>
      </c>
      <c r="H22" s="16">
        <f>IF($A22="","",IF($F22="","Add a date",IF($G22&lt;0,"Overdue",IF($G22=0,"Due today",IF($G22&lt;=3,"Due soon","On track")))))</f>
        <v/>
      </c>
      <c r="I22" s="17" t="n"/>
    </row>
    <row r="23" ht="22" customHeight="1">
      <c r="A23" s="11" t="n"/>
      <c r="B23" s="11" t="n"/>
      <c r="C23" s="11" t="n"/>
      <c r="D23" s="12" t="n"/>
      <c r="E23" s="13" t="n"/>
      <c r="F23" s="14">
        <f>IF(OR($D23="",$E23=""),"",$E23+$D23)</f>
        <v/>
      </c>
      <c r="G23" s="15">
        <f>IF($F23="","",$F23-TODAY())</f>
        <v/>
      </c>
      <c r="H23" s="16">
        <f>IF($A23="","",IF($F23="","Add a date",IF($G23&lt;0,"Overdue",IF($G23=0,"Due today",IF($G23&lt;=3,"Due soon","On track")))))</f>
        <v/>
      </c>
      <c r="I23" s="17" t="n"/>
    </row>
    <row r="24" ht="22" customHeight="1">
      <c r="A24" s="11" t="n"/>
      <c r="B24" s="11" t="n"/>
      <c r="C24" s="11" t="n"/>
      <c r="D24" s="12" t="n"/>
      <c r="E24" s="13" t="n"/>
      <c r="F24" s="14">
        <f>IF(OR($D24="",$E24=""),"",$E24+$D24)</f>
        <v/>
      </c>
      <c r="G24" s="15">
        <f>IF($F24="","",$F24-TODAY())</f>
        <v/>
      </c>
      <c r="H24" s="16">
        <f>IF($A24="","",IF($F24="","Add a date",IF($G24&lt;0,"Overdue",IF($G24=0,"Due today",IF($G24&lt;=3,"Due soon","On track")))))</f>
        <v/>
      </c>
      <c r="I24" s="17" t="n"/>
    </row>
    <row r="25" ht="22" customHeight="1">
      <c r="A25" s="11" t="n"/>
      <c r="B25" s="11" t="n"/>
      <c r="C25" s="11" t="n"/>
      <c r="D25" s="12" t="n"/>
      <c r="E25" s="13" t="n"/>
      <c r="F25" s="14">
        <f>IF(OR($D25="",$E25=""),"",$E25+$D25)</f>
        <v/>
      </c>
      <c r="G25" s="15">
        <f>IF($F25="","",$F25-TODAY())</f>
        <v/>
      </c>
      <c r="H25" s="16">
        <f>IF($A25="","",IF($F25="","Add a date",IF($G25&lt;0,"Overdue",IF($G25=0,"Due today",IF($G25&lt;=3,"Due soon","On track")))))</f>
        <v/>
      </c>
      <c r="I25" s="17" t="n"/>
    </row>
    <row r="26" ht="22" customHeight="1">
      <c r="A26" s="11" t="n"/>
      <c r="B26" s="11" t="n"/>
      <c r="C26" s="11" t="n"/>
      <c r="D26" s="12" t="n"/>
      <c r="E26" s="13" t="n"/>
      <c r="F26" s="14">
        <f>IF(OR($D26="",$E26=""),"",$E26+$D26)</f>
        <v/>
      </c>
      <c r="G26" s="15">
        <f>IF($F26="","",$F26-TODAY())</f>
        <v/>
      </c>
      <c r="H26" s="16">
        <f>IF($A26="","",IF($F26="","Add a date",IF($G26&lt;0,"Overdue",IF($G26=0,"Due today",IF($G26&lt;=3,"Due soon","On track")))))</f>
        <v/>
      </c>
      <c r="I26" s="17" t="n"/>
    </row>
    <row r="27" ht="22" customHeight="1">
      <c r="A27" s="11" t="n"/>
      <c r="B27" s="11" t="n"/>
      <c r="C27" s="11" t="n"/>
      <c r="D27" s="12" t="n"/>
      <c r="E27" s="13" t="n"/>
      <c r="F27" s="14">
        <f>IF(OR($D27="",$E27=""),"",$E27+$D27)</f>
        <v/>
      </c>
      <c r="G27" s="15">
        <f>IF($F27="","",$F27-TODAY())</f>
        <v/>
      </c>
      <c r="H27" s="16">
        <f>IF($A27="","",IF($F27="","Add a date",IF($G27&lt;0,"Overdue",IF($G27=0,"Due today",IF($G27&lt;=3,"Due soon","On track")))))</f>
        <v/>
      </c>
      <c r="I27" s="17" t="n"/>
    </row>
    <row r="28" ht="22" customHeight="1">
      <c r="A28" s="11" t="n"/>
      <c r="B28" s="11" t="n"/>
      <c r="C28" s="11" t="n"/>
      <c r="D28" s="12" t="n"/>
      <c r="E28" s="13" t="n"/>
      <c r="F28" s="14">
        <f>IF(OR($D28="",$E28=""),"",$E28+$D28)</f>
        <v/>
      </c>
      <c r="G28" s="15">
        <f>IF($F28="","",$F28-TODAY())</f>
        <v/>
      </c>
      <c r="H28" s="16">
        <f>IF($A28="","",IF($F28="","Add a date",IF($G28&lt;0,"Overdue",IF($G28=0,"Due today",IF($G28&lt;=3,"Due soon","On track")))))</f>
        <v/>
      </c>
      <c r="I28" s="17" t="n"/>
    </row>
    <row r="29" ht="22" customHeight="1">
      <c r="A29" s="11" t="n"/>
      <c r="B29" s="11" t="n"/>
      <c r="C29" s="11" t="n"/>
      <c r="D29" s="12" t="n"/>
      <c r="E29" s="13" t="n"/>
      <c r="F29" s="14">
        <f>IF(OR($D29="",$E29=""),"",$E29+$D29)</f>
        <v/>
      </c>
      <c r="G29" s="15">
        <f>IF($F29="","",$F29-TODAY())</f>
        <v/>
      </c>
      <c r="H29" s="16">
        <f>IF($A29="","",IF($F29="","Add a date",IF($G29&lt;0,"Overdue",IF($G29=0,"Due today",IF($G29&lt;=3,"Due soon","On track")))))</f>
        <v/>
      </c>
      <c r="I29" s="17" t="n"/>
    </row>
    <row r="30" ht="22" customHeight="1">
      <c r="A30" s="11" t="n"/>
      <c r="B30" s="11" t="n"/>
      <c r="C30" s="11" t="n"/>
      <c r="D30" s="12" t="n"/>
      <c r="E30" s="13" t="n"/>
      <c r="F30" s="14">
        <f>IF(OR($D30="",$E30=""),"",$E30+$D30)</f>
        <v/>
      </c>
      <c r="G30" s="15">
        <f>IF($F30="","",$F30-TODAY())</f>
        <v/>
      </c>
      <c r="H30" s="16">
        <f>IF($A30="","",IF($F30="","Add a date",IF($G30&lt;0,"Overdue",IF($G30=0,"Due today",IF($G30&lt;=3,"Due soon","On track")))))</f>
        <v/>
      </c>
      <c r="I30" s="17" t="n"/>
    </row>
    <row r="31" ht="22" customHeight="1">
      <c r="A31" s="11" t="n"/>
      <c r="B31" s="11" t="n"/>
      <c r="C31" s="11" t="n"/>
      <c r="D31" s="12" t="n"/>
      <c r="E31" s="13" t="n"/>
      <c r="F31" s="14">
        <f>IF(OR($D31="",$E31=""),"",$E31+$D31)</f>
        <v/>
      </c>
      <c r="G31" s="15">
        <f>IF($F31="","",$F31-TODAY())</f>
        <v/>
      </c>
      <c r="H31" s="16">
        <f>IF($A31="","",IF($F31="","Add a date",IF($G31&lt;0,"Overdue",IF($G31=0,"Due today",IF($G31&lt;=3,"Due soon","On track")))))</f>
        <v/>
      </c>
      <c r="I31" s="17" t="n"/>
    </row>
    <row r="32" ht="22" customHeight="1">
      <c r="A32" s="11" t="n"/>
      <c r="B32" s="11" t="n"/>
      <c r="C32" s="11" t="n"/>
      <c r="D32" s="12" t="n"/>
      <c r="E32" s="13" t="n"/>
      <c r="F32" s="14">
        <f>IF(OR($D32="",$E32=""),"",$E32+$D32)</f>
        <v/>
      </c>
      <c r="G32" s="15">
        <f>IF($F32="","",$F32-TODAY())</f>
        <v/>
      </c>
      <c r="H32" s="16">
        <f>IF($A32="","",IF($F32="","Add a date",IF($G32&lt;0,"Overdue",IF($G32=0,"Due today",IF($G32&lt;=3,"Due soon","On track")))))</f>
        <v/>
      </c>
      <c r="I32" s="17" t="n"/>
    </row>
    <row r="33" ht="22" customHeight="1">
      <c r="A33" s="11" t="n"/>
      <c r="B33" s="11" t="n"/>
      <c r="C33" s="11" t="n"/>
      <c r="D33" s="12" t="n"/>
      <c r="E33" s="13" t="n"/>
      <c r="F33" s="14">
        <f>IF(OR($D33="",$E33=""),"",$E33+$D33)</f>
        <v/>
      </c>
      <c r="G33" s="15">
        <f>IF($F33="","",$F33-TODAY())</f>
        <v/>
      </c>
      <c r="H33" s="16">
        <f>IF($A33="","",IF($F33="","Add a date",IF($G33&lt;0,"Overdue",IF($G33=0,"Due today",IF($G33&lt;=3,"Due soon","On track")))))</f>
        <v/>
      </c>
      <c r="I33" s="17" t="n"/>
    </row>
    <row r="34" ht="22" customHeight="1">
      <c r="A34" s="11" t="n"/>
      <c r="B34" s="11" t="n"/>
      <c r="C34" s="11" t="n"/>
      <c r="D34" s="12" t="n"/>
      <c r="E34" s="13" t="n"/>
      <c r="F34" s="14">
        <f>IF(OR($D34="",$E34=""),"",$E34+$D34)</f>
        <v/>
      </c>
      <c r="G34" s="15">
        <f>IF($F34="","",$F34-TODAY())</f>
        <v/>
      </c>
      <c r="H34" s="16">
        <f>IF($A34="","",IF($F34="","Add a date",IF($G34&lt;0,"Overdue",IF($G34=0,"Due today",IF($G34&lt;=3,"Due soon","On track")))))</f>
        <v/>
      </c>
      <c r="I34" s="17" t="n"/>
    </row>
    <row r="35" ht="22" customHeight="1">
      <c r="A35" s="11" t="n"/>
      <c r="B35" s="11" t="n"/>
      <c r="C35" s="11" t="n"/>
      <c r="D35" s="12" t="n"/>
      <c r="E35" s="13" t="n"/>
      <c r="F35" s="14">
        <f>IF(OR($D35="",$E35=""),"",$E35+$D35)</f>
        <v/>
      </c>
      <c r="G35" s="15">
        <f>IF($F35="","",$F35-TODAY())</f>
        <v/>
      </c>
      <c r="H35" s="16">
        <f>IF($A35="","",IF($F35="","Add a date",IF($G35&lt;0,"Overdue",IF($G35=0,"Due today",IF($G35&lt;=3,"Due soon","On track")))))</f>
        <v/>
      </c>
      <c r="I35" s="17" t="n"/>
    </row>
    <row r="36" ht="22" customHeight="1">
      <c r="A36" s="11" t="n"/>
      <c r="B36" s="11" t="n"/>
      <c r="C36" s="11" t="n"/>
      <c r="D36" s="12" t="n"/>
      <c r="E36" s="13" t="n"/>
      <c r="F36" s="14">
        <f>IF(OR($D36="",$E36=""),"",$E36+$D36)</f>
        <v/>
      </c>
      <c r="G36" s="15">
        <f>IF($F36="","",$F36-TODAY())</f>
        <v/>
      </c>
      <c r="H36" s="16">
        <f>IF($A36="","",IF($F36="","Add a date",IF($G36&lt;0,"Overdue",IF($G36=0,"Due today",IF($G36&lt;=3,"Due soon","On track")))))</f>
        <v/>
      </c>
      <c r="I36" s="17" t="n"/>
    </row>
    <row r="37" ht="22" customHeight="1">
      <c r="A37" s="11" t="n"/>
      <c r="B37" s="11" t="n"/>
      <c r="C37" s="11" t="n"/>
      <c r="D37" s="12" t="n"/>
      <c r="E37" s="13" t="n"/>
      <c r="F37" s="14">
        <f>IF(OR($D37="",$E37=""),"",$E37+$D37)</f>
        <v/>
      </c>
      <c r="G37" s="15">
        <f>IF($F37="","",$F37-TODAY())</f>
        <v/>
      </c>
      <c r="H37" s="16">
        <f>IF($A37="","",IF($F37="","Add a date",IF($G37&lt;0,"Overdue",IF($G37=0,"Due today",IF($G37&lt;=3,"Due soon","On track")))))</f>
        <v/>
      </c>
      <c r="I37" s="17" t="n"/>
    </row>
    <row r="38" ht="22" customHeight="1">
      <c r="A38" s="11" t="n"/>
      <c r="B38" s="11" t="n"/>
      <c r="C38" s="11" t="n"/>
      <c r="D38" s="12" t="n"/>
      <c r="E38" s="13" t="n"/>
      <c r="F38" s="14">
        <f>IF(OR($D38="",$E38=""),"",$E38+$D38)</f>
        <v/>
      </c>
      <c r="G38" s="15">
        <f>IF($F38="","",$F38-TODAY())</f>
        <v/>
      </c>
      <c r="H38" s="16">
        <f>IF($A38="","",IF($F38="","Add a date",IF($G38&lt;0,"Overdue",IF($G38=0,"Due today",IF($G38&lt;=3,"Due soon","On track")))))</f>
        <v/>
      </c>
      <c r="I38" s="17" t="n"/>
    </row>
    <row r="39" ht="22" customHeight="1">
      <c r="A39" s="11" t="n"/>
      <c r="B39" s="11" t="n"/>
      <c r="C39" s="11" t="n"/>
      <c r="D39" s="12" t="n"/>
      <c r="E39" s="13" t="n"/>
      <c r="F39" s="14">
        <f>IF(OR($D39="",$E39=""),"",$E39+$D39)</f>
        <v/>
      </c>
      <c r="G39" s="15">
        <f>IF($F39="","",$F39-TODAY())</f>
        <v/>
      </c>
      <c r="H39" s="16">
        <f>IF($A39="","",IF($F39="","Add a date",IF($G39&lt;0,"Overdue",IF($G39=0,"Due today",IF($G39&lt;=3,"Due soon","On track")))))</f>
        <v/>
      </c>
      <c r="I39" s="17" t="n"/>
    </row>
    <row r="40" ht="22" customHeight="1">
      <c r="A40" s="11" t="n"/>
      <c r="B40" s="11" t="n"/>
      <c r="C40" s="11" t="n"/>
      <c r="D40" s="12" t="n"/>
      <c r="E40" s="13" t="n"/>
      <c r="F40" s="14">
        <f>IF(OR($D40="",$E40=""),"",$E40+$D40)</f>
        <v/>
      </c>
      <c r="G40" s="15">
        <f>IF($F40="","",$F40-TODAY())</f>
        <v/>
      </c>
      <c r="H40" s="16">
        <f>IF($A40="","",IF($F40="","Add a date",IF($G40&lt;0,"Overdue",IF($G40=0,"Due today",IF($G40&lt;=3,"Due soon","On track")))))</f>
        <v/>
      </c>
      <c r="I40" s="17" t="n"/>
    </row>
    <row r="41" ht="22" customHeight="1">
      <c r="A41" s="11" t="n"/>
      <c r="B41" s="11" t="n"/>
      <c r="C41" s="11" t="n"/>
      <c r="D41" s="12" t="n"/>
      <c r="E41" s="13" t="n"/>
      <c r="F41" s="14">
        <f>IF(OR($D41="",$E41=""),"",$E41+$D41)</f>
        <v/>
      </c>
      <c r="G41" s="15">
        <f>IF($F41="","",$F41-TODAY())</f>
        <v/>
      </c>
      <c r="H41" s="16">
        <f>IF($A41="","",IF($F41="","Add a date",IF($G41&lt;0,"Overdue",IF($G41=0,"Due today",IF($G41&lt;=3,"Due soon","On track")))))</f>
        <v/>
      </c>
      <c r="I41" s="17" t="n"/>
    </row>
    <row r="42" ht="22" customHeight="1">
      <c r="A42" s="11" t="n"/>
      <c r="B42" s="11" t="n"/>
      <c r="C42" s="11" t="n"/>
      <c r="D42" s="12" t="n"/>
      <c r="E42" s="13" t="n"/>
      <c r="F42" s="14">
        <f>IF(OR($D42="",$E42=""),"",$E42+$D42)</f>
        <v/>
      </c>
      <c r="G42" s="15">
        <f>IF($F42="","",$F42-TODAY())</f>
        <v/>
      </c>
      <c r="H42" s="16">
        <f>IF($A42="","",IF($F42="","Add a date",IF($G42&lt;0,"Overdue",IF($G42=0,"Due today",IF($G42&lt;=3,"Due soon","On track")))))</f>
        <v/>
      </c>
      <c r="I42" s="17" t="n"/>
    </row>
    <row r="43" ht="22" customHeight="1">
      <c r="A43" s="11" t="n"/>
      <c r="B43" s="11" t="n"/>
      <c r="C43" s="11" t="n"/>
      <c r="D43" s="12" t="n"/>
      <c r="E43" s="13" t="n"/>
      <c r="F43" s="14">
        <f>IF(OR($D43="",$E43=""),"",$E43+$D43)</f>
        <v/>
      </c>
      <c r="G43" s="15">
        <f>IF($F43="","",$F43-TODAY())</f>
        <v/>
      </c>
      <c r="H43" s="16">
        <f>IF($A43="","",IF($F43="","Add a date",IF($G43&lt;0,"Overdue",IF($G43=0,"Due today",IF($G43&lt;=3,"Due soon","On track")))))</f>
        <v/>
      </c>
      <c r="I43" s="17" t="n"/>
    </row>
    <row r="44" ht="22" customHeight="1">
      <c r="A44" s="11" t="n"/>
      <c r="B44" s="11" t="n"/>
      <c r="C44" s="11" t="n"/>
      <c r="D44" s="12" t="n"/>
      <c r="E44" s="13" t="n"/>
      <c r="F44" s="14">
        <f>IF(OR($D44="",$E44=""),"",$E44+$D44)</f>
        <v/>
      </c>
      <c r="G44" s="15">
        <f>IF($F44="","",$F44-TODAY())</f>
        <v/>
      </c>
      <c r="H44" s="16">
        <f>IF($A44="","",IF($F44="","Add a date",IF($G44&lt;0,"Overdue",IF($G44=0,"Due today",IF($G44&lt;=3,"Due soon","On track")))))</f>
        <v/>
      </c>
      <c r="I44" s="17" t="n"/>
    </row>
    <row r="45" ht="22" customHeight="1">
      <c r="A45" s="11" t="n"/>
      <c r="B45" s="11" t="n"/>
      <c r="C45" s="11" t="n"/>
      <c r="D45" s="12" t="n"/>
      <c r="E45" s="13" t="n"/>
      <c r="F45" s="14">
        <f>IF(OR($D45="",$E45=""),"",$E45+$D45)</f>
        <v/>
      </c>
      <c r="G45" s="15">
        <f>IF($F45="","",$F45-TODAY())</f>
        <v/>
      </c>
      <c r="H45" s="16">
        <f>IF($A45="","",IF($F45="","Add a date",IF($G45&lt;0,"Overdue",IF($G45=0,"Due today",IF($G45&lt;=3,"Due soon","On track")))))</f>
        <v/>
      </c>
      <c r="I45" s="17" t="n"/>
    </row>
    <row r="46" ht="22" customHeight="1">
      <c r="A46" s="11" t="n"/>
      <c r="B46" s="11" t="n"/>
      <c r="C46" s="11" t="n"/>
      <c r="D46" s="12" t="n"/>
      <c r="E46" s="13" t="n"/>
      <c r="F46" s="14">
        <f>IF(OR($D46="",$E46=""),"",$E46+$D46)</f>
        <v/>
      </c>
      <c r="G46" s="15">
        <f>IF($F46="","",$F46-TODAY())</f>
        <v/>
      </c>
      <c r="H46" s="16">
        <f>IF($A46="","",IF($F46="","Add a date",IF($G46&lt;0,"Overdue",IF($G46=0,"Due today",IF($G46&lt;=3,"Due soon","On track")))))</f>
        <v/>
      </c>
      <c r="I46" s="17" t="n"/>
    </row>
    <row r="47" ht="22" customHeight="1">
      <c r="A47" s="11" t="n"/>
      <c r="B47" s="11" t="n"/>
      <c r="C47" s="11" t="n"/>
      <c r="D47" s="12" t="n"/>
      <c r="E47" s="13" t="n"/>
      <c r="F47" s="14">
        <f>IF(OR($D47="",$E47=""),"",$E47+$D47)</f>
        <v/>
      </c>
      <c r="G47" s="15">
        <f>IF($F47="","",$F47-TODAY())</f>
        <v/>
      </c>
      <c r="H47" s="16">
        <f>IF($A47="","",IF($F47="","Add a date",IF($G47&lt;0,"Overdue",IF($G47=0,"Due today",IF($G47&lt;=3,"Due soon","On track")))))</f>
        <v/>
      </c>
      <c r="I47" s="17" t="n"/>
    </row>
    <row r="48" ht="22" customHeight="1">
      <c r="A48" s="11" t="n"/>
      <c r="B48" s="11" t="n"/>
      <c r="C48" s="11" t="n"/>
      <c r="D48" s="12" t="n"/>
      <c r="E48" s="13" t="n"/>
      <c r="F48" s="14">
        <f>IF(OR($D48="",$E48=""),"",$E48+$D48)</f>
        <v/>
      </c>
      <c r="G48" s="15">
        <f>IF($F48="","",$F48-TODAY())</f>
        <v/>
      </c>
      <c r="H48" s="16">
        <f>IF($A48="","",IF($F48="","Add a date",IF($G48&lt;0,"Overdue",IF($G48=0,"Due today",IF($G48&lt;=3,"Due soon","On track")))))</f>
        <v/>
      </c>
      <c r="I48" s="17" t="n"/>
    </row>
    <row r="49" ht="22" customHeight="1">
      <c r="A49" s="11" t="n"/>
      <c r="B49" s="11" t="n"/>
      <c r="C49" s="11" t="n"/>
      <c r="D49" s="12" t="n"/>
      <c r="E49" s="13" t="n"/>
      <c r="F49" s="14">
        <f>IF(OR($D49="",$E49=""),"",$E49+$D49)</f>
        <v/>
      </c>
      <c r="G49" s="15">
        <f>IF($F49="","",$F49-TODAY())</f>
        <v/>
      </c>
      <c r="H49" s="16">
        <f>IF($A49="","",IF($F49="","Add a date",IF($G49&lt;0,"Overdue",IF($G49=0,"Due today",IF($G49&lt;=3,"Due soon","On track")))))</f>
        <v/>
      </c>
      <c r="I49" s="17" t="n"/>
    </row>
    <row r="50" ht="22" customHeight="1">
      <c r="A50" s="11" t="n"/>
      <c r="B50" s="11" t="n"/>
      <c r="C50" s="11" t="n"/>
      <c r="D50" s="12" t="n"/>
      <c r="E50" s="13" t="n"/>
      <c r="F50" s="14">
        <f>IF(OR($D50="",$E50=""),"",$E50+$D50)</f>
        <v/>
      </c>
      <c r="G50" s="15">
        <f>IF($F50="","",$F50-TODAY())</f>
        <v/>
      </c>
      <c r="H50" s="16">
        <f>IF($A50="","",IF($F50="","Add a date",IF($G50&lt;0,"Overdue",IF($G50=0,"Due today",IF($G50&lt;=3,"Due soon","On track")))))</f>
        <v/>
      </c>
      <c r="I50" s="17" t="n"/>
    </row>
    <row r="51" ht="22" customHeight="1">
      <c r="A51" s="11" t="n"/>
      <c r="B51" s="11" t="n"/>
      <c r="C51" s="11" t="n"/>
      <c r="D51" s="12" t="n"/>
      <c r="E51" s="13" t="n"/>
      <c r="F51" s="14">
        <f>IF(OR($D51="",$E51=""),"",$E51+$D51)</f>
        <v/>
      </c>
      <c r="G51" s="15">
        <f>IF($F51="","",$F51-TODAY())</f>
        <v/>
      </c>
      <c r="H51" s="16">
        <f>IF($A51="","",IF($F51="","Add a date",IF($G51&lt;0,"Overdue",IF($G51=0,"Due today",IF($G51&lt;=3,"Due soon","On track")))))</f>
        <v/>
      </c>
      <c r="I51" s="17" t="n"/>
    </row>
    <row r="52" ht="22" customHeight="1">
      <c r="A52" s="11" t="n"/>
      <c r="B52" s="11" t="n"/>
      <c r="C52" s="11" t="n"/>
      <c r="D52" s="12" t="n"/>
      <c r="E52" s="13" t="n"/>
      <c r="F52" s="14">
        <f>IF(OR($D52="",$E52=""),"",$E52+$D52)</f>
        <v/>
      </c>
      <c r="G52" s="15">
        <f>IF($F52="","",$F52-TODAY())</f>
        <v/>
      </c>
      <c r="H52" s="16">
        <f>IF($A52="","",IF($F52="","Add a date",IF($G52&lt;0,"Overdue",IF($G52=0,"Due today",IF($G52&lt;=3,"Due soon","On track")))))</f>
        <v/>
      </c>
      <c r="I52" s="17" t="n"/>
    </row>
    <row r="53" ht="22" customHeight="1">
      <c r="A53" s="11" t="n"/>
      <c r="B53" s="11" t="n"/>
      <c r="C53" s="11" t="n"/>
      <c r="D53" s="12" t="n"/>
      <c r="E53" s="13" t="n"/>
      <c r="F53" s="14">
        <f>IF(OR($D53="",$E53=""),"",$E53+$D53)</f>
        <v/>
      </c>
      <c r="G53" s="15">
        <f>IF($F53="","",$F53-TODAY())</f>
        <v/>
      </c>
      <c r="H53" s="16">
        <f>IF($A53="","",IF($F53="","Add a date",IF($G53&lt;0,"Overdue",IF($G53=0,"Due today",IF($G53&lt;=3,"Due soon","On track")))))</f>
        <v/>
      </c>
      <c r="I53" s="17" t="n"/>
    </row>
    <row r="54" ht="22" customHeight="1">
      <c r="A54" s="11" t="n"/>
      <c r="B54" s="11" t="n"/>
      <c r="C54" s="11" t="n"/>
      <c r="D54" s="12" t="n"/>
      <c r="E54" s="13" t="n"/>
      <c r="F54" s="14">
        <f>IF(OR($D54="",$E54=""),"",$E54+$D54)</f>
        <v/>
      </c>
      <c r="G54" s="15">
        <f>IF($F54="","",$F54-TODAY())</f>
        <v/>
      </c>
      <c r="H54" s="16">
        <f>IF($A54="","",IF($F54="","Add a date",IF($G54&lt;0,"Overdue",IF($G54=0,"Due today",IF($G54&lt;=3,"Due soon","On track")))))</f>
        <v/>
      </c>
      <c r="I54" s="17" t="n"/>
    </row>
    <row r="55" ht="22" customHeight="1">
      <c r="A55" s="11" t="n"/>
      <c r="B55" s="11" t="n"/>
      <c r="C55" s="11" t="n"/>
      <c r="D55" s="12" t="n"/>
      <c r="E55" s="13" t="n"/>
      <c r="F55" s="14">
        <f>IF(OR($D55="",$E55=""),"",$E55+$D55)</f>
        <v/>
      </c>
      <c r="G55" s="15">
        <f>IF($F55="","",$F55-TODAY())</f>
        <v/>
      </c>
      <c r="H55" s="16">
        <f>IF($A55="","",IF($F55="","Add a date",IF($G55&lt;0,"Overdue",IF($G55=0,"Due today",IF($G55&lt;=3,"Due soon","On track")))))</f>
        <v/>
      </c>
      <c r="I55" s="17" t="n"/>
    </row>
    <row r="56" ht="22" customHeight="1">
      <c r="A56" s="11" t="n"/>
      <c r="B56" s="11" t="n"/>
      <c r="C56" s="11" t="n"/>
      <c r="D56" s="12" t="n"/>
      <c r="E56" s="13" t="n"/>
      <c r="F56" s="14">
        <f>IF(OR($D56="",$E56=""),"",$E56+$D56)</f>
        <v/>
      </c>
      <c r="G56" s="15">
        <f>IF($F56="","",$F56-TODAY())</f>
        <v/>
      </c>
      <c r="H56" s="16">
        <f>IF($A56="","",IF($F56="","Add a date",IF($G56&lt;0,"Overdue",IF($G56=0,"Due today",IF($G56&lt;=3,"Due soon","On track")))))</f>
        <v/>
      </c>
      <c r="I56" s="17" t="n"/>
    </row>
    <row r="57" ht="22" customHeight="1">
      <c r="A57" s="11" t="n"/>
      <c r="B57" s="11" t="n"/>
      <c r="C57" s="11" t="n"/>
      <c r="D57" s="12" t="n"/>
      <c r="E57" s="13" t="n"/>
      <c r="F57" s="14">
        <f>IF(OR($D57="",$E57=""),"",$E57+$D57)</f>
        <v/>
      </c>
      <c r="G57" s="15">
        <f>IF($F57="","",$F57-TODAY())</f>
        <v/>
      </c>
      <c r="H57" s="16">
        <f>IF($A57="","",IF($F57="","Add a date",IF($G57&lt;0,"Overdue",IF($G57=0,"Due today",IF($G57&lt;=3,"Due soon","On track")))))</f>
        <v/>
      </c>
      <c r="I57" s="17" t="n"/>
    </row>
    <row r="58" ht="22" customHeight="1">
      <c r="A58" s="11" t="n"/>
      <c r="B58" s="11" t="n"/>
      <c r="C58" s="11" t="n"/>
      <c r="D58" s="12" t="n"/>
      <c r="E58" s="13" t="n"/>
      <c r="F58" s="14">
        <f>IF(OR($D58="",$E58=""),"",$E58+$D58)</f>
        <v/>
      </c>
      <c r="G58" s="15">
        <f>IF($F58="","",$F58-TODAY())</f>
        <v/>
      </c>
      <c r="H58" s="16">
        <f>IF($A58="","",IF($F58="","Add a date",IF($G58&lt;0,"Overdue",IF($G58=0,"Due today",IF($G58&lt;=3,"Due soon","On track")))))</f>
        <v/>
      </c>
      <c r="I58" s="17" t="n"/>
    </row>
    <row r="59" ht="22" customHeight="1">
      <c r="A59" s="11" t="n"/>
      <c r="B59" s="11" t="n"/>
      <c r="C59" s="11" t="n"/>
      <c r="D59" s="12" t="n"/>
      <c r="E59" s="13" t="n"/>
      <c r="F59" s="14">
        <f>IF(OR($D59="",$E59=""),"",$E59+$D59)</f>
        <v/>
      </c>
      <c r="G59" s="15">
        <f>IF($F59="","",$F59-TODAY())</f>
        <v/>
      </c>
      <c r="H59" s="16">
        <f>IF($A59="","",IF($F59="","Add a date",IF($G59&lt;0,"Overdue",IF($G59=0,"Due today",IF($G59&lt;=3,"Due soon","On track")))))</f>
        <v/>
      </c>
      <c r="I59" s="17" t="n"/>
    </row>
    <row r="60" ht="22" customHeight="1">
      <c r="A60" s="11" t="n"/>
      <c r="B60" s="11" t="n"/>
      <c r="C60" s="11" t="n"/>
      <c r="D60" s="12" t="n"/>
      <c r="E60" s="13" t="n"/>
      <c r="F60" s="14">
        <f>IF(OR($D60="",$E60=""),"",$E60+$D60)</f>
        <v/>
      </c>
      <c r="G60" s="15">
        <f>IF($F60="","",$F60-TODAY())</f>
        <v/>
      </c>
      <c r="H60" s="16">
        <f>IF($A60="","",IF($F60="","Add a date",IF($G60&lt;0,"Overdue",IF($G60=0,"Due today",IF($G60&lt;=3,"Due soon","On track")))))</f>
        <v/>
      </c>
      <c r="I60" s="17" t="n"/>
    </row>
    <row r="61" ht="22" customHeight="1">
      <c r="A61" s="11" t="n"/>
      <c r="B61" s="11" t="n"/>
      <c r="C61" s="11" t="n"/>
      <c r="D61" s="12" t="n"/>
      <c r="E61" s="13" t="n"/>
      <c r="F61" s="14">
        <f>IF(OR($D61="",$E61=""),"",$E61+$D61)</f>
        <v/>
      </c>
      <c r="G61" s="15">
        <f>IF($F61="","",$F61-TODAY())</f>
        <v/>
      </c>
      <c r="H61" s="16">
        <f>IF($A61="","",IF($F61="","Add a date",IF($G61&lt;0,"Overdue",IF($G61=0,"Due today",IF($G61&lt;=3,"Due soon","On track")))))</f>
        <v/>
      </c>
      <c r="I61" s="17" t="n"/>
    </row>
    <row r="62" ht="22" customHeight="1">
      <c r="A62" s="11" t="n"/>
      <c r="B62" s="11" t="n"/>
      <c r="C62" s="11" t="n"/>
      <c r="D62" s="12" t="n"/>
      <c r="E62" s="13" t="n"/>
      <c r="F62" s="14">
        <f>IF(OR($D62="",$E62=""),"",$E62+$D62)</f>
        <v/>
      </c>
      <c r="G62" s="15">
        <f>IF($F62="","",$F62-TODAY())</f>
        <v/>
      </c>
      <c r="H62" s="16">
        <f>IF($A62="","",IF($F62="","Add a date",IF($G62&lt;0,"Overdue",IF($G62=0,"Due today",IF($G62&lt;=3,"Due soon","On track")))))</f>
        <v/>
      </c>
      <c r="I62" s="17" t="n"/>
    </row>
    <row r="63" ht="22" customHeight="1">
      <c r="A63" s="11" t="n"/>
      <c r="B63" s="11" t="n"/>
      <c r="C63" s="11" t="n"/>
      <c r="D63" s="12" t="n"/>
      <c r="E63" s="13" t="n"/>
      <c r="F63" s="14">
        <f>IF(OR($D63="",$E63=""),"",$E63+$D63)</f>
        <v/>
      </c>
      <c r="G63" s="15">
        <f>IF($F63="","",$F63-TODAY())</f>
        <v/>
      </c>
      <c r="H63" s="16">
        <f>IF($A63="","",IF($F63="","Add a date",IF($G63&lt;0,"Overdue",IF($G63=0,"Due today",IF($G63&lt;=3,"Due soon","On track")))))</f>
        <v/>
      </c>
      <c r="I63" s="17" t="n"/>
    </row>
    <row r="64" ht="22" customHeight="1">
      <c r="A64" s="11" t="n"/>
      <c r="B64" s="11" t="n"/>
      <c r="C64" s="11" t="n"/>
      <c r="D64" s="12" t="n"/>
      <c r="E64" s="13" t="n"/>
      <c r="F64" s="14">
        <f>IF(OR($D64="",$E64=""),"",$E64+$D64)</f>
        <v/>
      </c>
      <c r="G64" s="15">
        <f>IF($F64="","",$F64-TODAY())</f>
        <v/>
      </c>
      <c r="H64" s="16">
        <f>IF($A64="","",IF($F64="","Add a date",IF($G64&lt;0,"Overdue",IF($G64=0,"Due today",IF($G64&lt;=3,"Due soon","On track")))))</f>
        <v/>
      </c>
      <c r="I64" s="17" t="n"/>
    </row>
    <row r="65" ht="22" customHeight="1">
      <c r="A65" s="11" t="n"/>
      <c r="B65" s="11" t="n"/>
      <c r="C65" s="11" t="n"/>
      <c r="D65" s="12" t="n"/>
      <c r="E65" s="13" t="n"/>
      <c r="F65" s="14">
        <f>IF(OR($D65="",$E65=""),"",$E65+$D65)</f>
        <v/>
      </c>
      <c r="G65" s="15">
        <f>IF($F65="","",$F65-TODAY())</f>
        <v/>
      </c>
      <c r="H65" s="16">
        <f>IF($A65="","",IF($F65="","Add a date",IF($G65&lt;0,"Overdue",IF($G65=0,"Due today",IF($G65&lt;=3,"Due soon","On track")))))</f>
        <v/>
      </c>
      <c r="I65" s="17" t="n"/>
    </row>
    <row r="66" ht="22" customHeight="1">
      <c r="A66" s="11" t="n"/>
      <c r="B66" s="11" t="n"/>
      <c r="C66" s="11" t="n"/>
      <c r="D66" s="12" t="n"/>
      <c r="E66" s="13" t="n"/>
      <c r="F66" s="14">
        <f>IF(OR($D66="",$E66=""),"",$E66+$D66)</f>
        <v/>
      </c>
      <c r="G66" s="15">
        <f>IF($F66="","",$F66-TODAY())</f>
        <v/>
      </c>
      <c r="H66" s="16">
        <f>IF($A66="","",IF($F66="","Add a date",IF($G66&lt;0,"Overdue",IF($G66=0,"Due today",IF($G66&lt;=3,"Due soon","On track")))))</f>
        <v/>
      </c>
      <c r="I66" s="17" t="n"/>
    </row>
    <row r="67" ht="22" customHeight="1">
      <c r="A67" s="11" t="n"/>
      <c r="B67" s="11" t="n"/>
      <c r="C67" s="11" t="n"/>
      <c r="D67" s="12" t="n"/>
      <c r="E67" s="13" t="n"/>
      <c r="F67" s="14">
        <f>IF(OR($D67="",$E67=""),"",$E67+$D67)</f>
        <v/>
      </c>
      <c r="G67" s="15">
        <f>IF($F67="","",$F67-TODAY())</f>
        <v/>
      </c>
      <c r="H67" s="16">
        <f>IF($A67="","",IF($F67="","Add a date",IF($G67&lt;0,"Overdue",IF($G67=0,"Due today",IF($G67&lt;=3,"Due soon","On track")))))</f>
        <v/>
      </c>
      <c r="I67" s="17" t="n"/>
    </row>
    <row r="68" ht="22" customHeight="1">
      <c r="A68" s="11" t="n"/>
      <c r="B68" s="11" t="n"/>
      <c r="C68" s="11" t="n"/>
      <c r="D68" s="12" t="n"/>
      <c r="E68" s="13" t="n"/>
      <c r="F68" s="14">
        <f>IF(OR($D68="",$E68=""),"",$E68+$D68)</f>
        <v/>
      </c>
      <c r="G68" s="15">
        <f>IF($F68="","",$F68-TODAY())</f>
        <v/>
      </c>
      <c r="H68" s="16">
        <f>IF($A68="","",IF($F68="","Add a date",IF($G68&lt;0,"Overdue",IF($G68=0,"Due today",IF($G68&lt;=3,"Due soon","On track")))))</f>
        <v/>
      </c>
      <c r="I68" s="17" t="n"/>
    </row>
    <row r="69" ht="22" customHeight="1">
      <c r="A69" s="11" t="n"/>
      <c r="B69" s="11" t="n"/>
      <c r="C69" s="11" t="n"/>
      <c r="D69" s="12" t="n"/>
      <c r="E69" s="13" t="n"/>
      <c r="F69" s="14">
        <f>IF(OR($D69="",$E69=""),"",$E69+$D69)</f>
        <v/>
      </c>
      <c r="G69" s="15">
        <f>IF($F69="","",$F69-TODAY())</f>
        <v/>
      </c>
      <c r="H69" s="16">
        <f>IF($A69="","",IF($F69="","Add a date",IF($G69&lt;0,"Overdue",IF($G69=0,"Due today",IF($G69&lt;=3,"Due soon","On track")))))</f>
        <v/>
      </c>
      <c r="I69" s="17" t="n"/>
    </row>
    <row r="71" ht="32" customHeight="1">
      <c r="A71" s="18" t="inlineStr">
        <is>
          <t>The twelve example rows are illustrative sample data: the species are real houseplants, but the plant names, rooms, dates and notes attached to them are made up, and none of it is a record of any real collection.</t>
        </is>
      </c>
    </row>
    <row r="72" ht="32" customHeight="1">
      <c r="A72" s="18" t="inlineStr">
        <is>
          <t>This is a personal watering list. It counts what you type in — it does not look up a species, fetch live care data, check the weather, identify a plant from a photo, or send reminders. Free to use; please don't resell or redistribute.</t>
        </is>
      </c>
    </row>
    <row r="74" ht="34" customHeight="1">
      <c r="A74" s="19" t="inlineStr">
        <is>
          <t>Want a curated 100-species reference, two watering rhythms per plant, a 14-day care forecast, and a plant-sitter grid? Get the full Houseplant Collection and Care Tracker ›</t>
        </is>
      </c>
    </row>
  </sheetData>
  <mergeCells count="14">
    <mergeCell ref="A2:I2"/>
    <mergeCell ref="A71:I71"/>
    <mergeCell ref="G7:H7"/>
    <mergeCell ref="A5:I5"/>
    <mergeCell ref="A1:I1"/>
    <mergeCell ref="A8:F8"/>
    <mergeCell ref="A6:F6"/>
    <mergeCell ref="A3:I3"/>
    <mergeCell ref="G6:H6"/>
    <mergeCell ref="A74:I74"/>
    <mergeCell ref="G8:H8"/>
    <mergeCell ref="A4:I4"/>
    <mergeCell ref="A7:F7"/>
    <mergeCell ref="A72:I72"/>
  </mergeCells>
  <conditionalFormatting sqref="H10:H69">
    <cfRule type="cellIs" priority="1" operator="equal" dxfId="0">
      <formula>"Overdue"</formula>
    </cfRule>
    <cfRule type="cellIs" priority="2" operator="equal" dxfId="1">
      <formula>"Due today"</formula>
    </cfRule>
    <cfRule type="cellIs" priority="3" operator="equal" dxfId="2">
      <formula>"Due soon"</formula>
    </cfRule>
    <cfRule type="cellIs" priority="4" operator="equal" dxfId="3">
      <formula>"On track"</formula>
    </cfRule>
    <cfRule type="cellIs" priority="5" operator="equal" dxfId="4">
      <formula>"Add a date"</formula>
    </cfRule>
  </conditionalFormatting>
  <hyperlinks>
    <hyperlink xmlns:r="http://schemas.openxmlformats.org/officeDocument/2006/relationships" ref="A7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Houseplant Care Starter Sheet — Free Starter | Ardent Workshop</dc:title>
  <dc:subject xmlns:dc="http://purl.org/dc/elements/1.1/">A free one-tab houseplant care starter with a Water every interval and a live status column | Ardent Workshop</dc:subject>
  <dc:language xmlns:dc="http://purl.org/dc/elements/1.1/">en-US</dc:language>
  <dcterms:created xmlns:dcterms="http://purl.org/dc/terms/" xmlns:xsi="http://www.w3.org/2001/XMLSchema-instance" xsi:type="dcterms:W3CDTF">2026-09-01T00:00:00Z</dcterms:created>
  <dcterms:modified xmlns:dcterms="http://purl.org/dc/terms/" xmlns:xsi="http://www.w3.org/2001/XMLSchema-instance" xsi:type="dcterms:W3CDTF">2026-09-01T00:00:00Z</dcterms:modified>
  <cp:keywords>free houseplant tracker, plant watering schedule spreadsheet, houseplant care starter sheet, plant watering log template, indoor plant tracker Excel Google Sheets, Ardent Workshop</cp:keywords>
</cp:coreProperties>
</file>