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ndmade Pricing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0.0#"/>
    <numFmt numFmtId="166" formatCode="0.0"/>
    <numFmt numFmtId="167" formatCode="0.0%"/>
  </numFmts>
  <fonts count="16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2"/>
    </font>
    <font>
      <name val="Calibri"/>
      <b val="1"/>
      <color rgb="001A2744"/>
      <sz val="13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color rgb="002A2F3A"/>
      <sz val="10"/>
    </font>
    <font>
      <name val="Calibri"/>
      <color rgb="001F6A78"/>
      <sz val="10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8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FFFFFF"/>
      </patternFill>
    </fill>
    <fill>
      <patternFill patternType="solid">
        <fgColor rgb="00F4F2EE"/>
      </patternFill>
    </fill>
  </fills>
  <borders count="5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  <border>
      <bottom style="thin">
        <color rgb="00E5E1D8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164" fontId="5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3" fontId="5" fillId="2" borderId="1" applyAlignment="1" pivotButton="0" quotePrefix="0" xfId="0">
      <alignment horizontal="center" vertical="center"/>
    </xf>
    <xf numFmtId="164" fontId="7" fillId="3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164" fontId="9" fillId="4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7" fillId="3" borderId="2" applyAlignment="1" pivotButton="0" quotePrefix="0" xfId="0">
      <alignment horizontal="center" vertical="center"/>
    </xf>
    <xf numFmtId="0" fontId="10" fillId="5" borderId="0" applyAlignment="1" pivotButton="0" quotePrefix="0" xfId="0">
      <alignment horizontal="left" vertical="center"/>
    </xf>
    <xf numFmtId="0" fontId="11" fillId="6" borderId="4" pivotButton="0" quotePrefix="0" xfId="0"/>
    <xf numFmtId="0" fontId="12" fillId="6" borderId="4" pivotButton="0" quotePrefix="0" xfId="0"/>
    <xf numFmtId="0" fontId="13" fillId="6" borderId="4" pivotButton="0" quotePrefix="0" xfId="0"/>
    <xf numFmtId="0" fontId="11" fillId="7" borderId="4" pivotButton="0" quotePrefix="0" xfId="0"/>
    <xf numFmtId="0" fontId="12" fillId="7" borderId="4" pivotButton="0" quotePrefix="0" xfId="0"/>
    <xf numFmtId="0" fontId="13" fillId="7" borderId="4" pivotButton="0" quotePrefix="0" xfId="0"/>
    <xf numFmtId="0" fontId="8" fillId="4" borderId="0" pivotButton="0" quotePrefix="0" xfId="0"/>
    <xf numFmtId="0" fontId="0" fillId="4" borderId="0" pivotButton="0" quotePrefix="0" xfId="0"/>
    <xf numFmtId="0" fontId="12" fillId="0" borderId="0" applyAlignment="1" pivotButton="0" quotePrefix="0" xfId="0">
      <alignment vertical="top" wrapText="1"/>
    </xf>
    <xf numFmtId="0" fontId="14" fillId="3" borderId="0" pivotButton="0" quotePrefix="0" xfId="0"/>
    <xf numFmtId="0" fontId="0" fillId="3" borderId="0" pivotButton="0" quotePrefix="0" xfId="0"/>
    <xf numFmtId="0" fontId="15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handmade-seller-pricing-and-profit-workbook/?utm_source=resource&amp;utm_medium=lite&amp;utm_campaign=handmade_pricing_calculator&amp;utm_content=lite_xlsx" TargetMode="External" Id="rId1"/><Relationship Type="http://schemas.openxmlformats.org/officeDocument/2006/relationships/hyperlink" Target="https://www.ardentseller.app/?utm_source=resource&amp;utm_medium=lite&amp;utm_campaign=handmade_pricing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52" customWidth="1" min="3" max="3"/>
  </cols>
  <sheetData>
    <row r="1">
      <c r="A1" s="1" t="inlineStr">
        <is>
          <t>HANDMADE PRICING CALCULATOR</t>
        </is>
      </c>
    </row>
    <row r="2">
      <c r="A2" s="2" t="inlineStr">
        <is>
          <t>Free from Ardent Workshop · fill the orange cells; the rest computes</t>
        </is>
      </c>
    </row>
    <row r="3" ht="48" customHeight="1">
      <c r="A3" s="3" t="inlineStr">
        <is>
          <t>Price one product from true cost. Enter your materials, packaging, the minutes it takes and the wage you pay yourself, an overhead share, a retail multiplier, and a typical marketplace fee — and it returns your true cost, a suggested retail price, and the real profit. Pre-filled with a leather-cardholder example.</t>
        </is>
      </c>
    </row>
    <row r="5" ht="26" customHeight="1">
      <c r="A5" s="4" t="inlineStr">
        <is>
          <t>Materials ($)</t>
        </is>
      </c>
      <c r="B5" s="5" t="n">
        <v>6</v>
      </c>
      <c r="C5" s="6" t="inlineStr">
        <is>
          <t>Everything that goes into one finished piece (divide bulk packs down)</t>
        </is>
      </c>
    </row>
    <row r="6" ht="26" customHeight="1">
      <c r="A6" s="4" t="inlineStr">
        <is>
          <t>Packaging ($)</t>
        </is>
      </c>
      <c r="B6" s="5" t="n">
        <v>3.2</v>
      </c>
      <c r="C6" s="6" t="inlineStr">
        <is>
          <t>Box or mailer, tissue, tags, the thank-you card</t>
        </is>
      </c>
    </row>
    <row r="7" ht="26" customHeight="1">
      <c r="A7" s="4" t="inlineStr">
        <is>
          <t>Time to make (minutes)</t>
        </is>
      </c>
      <c r="B7" s="7" t="n">
        <v>60</v>
      </c>
      <c r="C7" s="6" t="inlineStr">
        <is>
          <t>Honest minutes — making, finishing, and listing</t>
        </is>
      </c>
    </row>
    <row r="8" ht="26" customHeight="1">
      <c r="A8" s="4" t="inlineStr">
        <is>
          <t>Your hourly wage ($/hr)</t>
        </is>
      </c>
      <c r="B8" s="5" t="n">
        <v>22</v>
      </c>
      <c r="C8" s="6" t="inlineStr">
        <is>
          <t>What you'd accept per hour for skilled work — pay yourself</t>
        </is>
      </c>
    </row>
    <row r="9" ht="26" customHeight="1">
      <c r="A9" s="4" t="inlineStr">
        <is>
          <t>Overhead per item ($)</t>
        </is>
      </c>
      <c r="B9" s="5" t="n">
        <v>1.3</v>
      </c>
      <c r="C9" s="6" t="inlineStr">
        <is>
          <t>Booth fees, subscriptions, and tools, spread across each piece</t>
        </is>
      </c>
    </row>
    <row r="10" ht="24" customHeight="1">
      <c r="A10" s="4" t="inlineStr">
        <is>
          <t>Labor cost</t>
        </is>
      </c>
      <c r="B10" s="8">
        <f>B7/60*B8</f>
        <v/>
      </c>
      <c r="C10" s="6" t="inlineStr">
        <is>
          <t>Calculated — minutes ÷ 60 × wage</t>
        </is>
      </c>
    </row>
    <row r="11" ht="24" customHeight="1">
      <c r="A11" s="9" t="inlineStr">
        <is>
          <t>TRUE COST PER ITEM</t>
        </is>
      </c>
      <c r="B11" s="10">
        <f>B5+B6+B10+B9</f>
        <v/>
      </c>
      <c r="C11" s="6" t="inlineStr">
        <is>
          <t>Calculated — the floor no sale should fall below</t>
        </is>
      </c>
    </row>
    <row r="13" ht="26" customHeight="1">
      <c r="A13" s="4" t="inlineStr">
        <is>
          <t>Retail multiplier (× cost)</t>
        </is>
      </c>
      <c r="B13" s="11" t="n">
        <v>2.4</v>
      </c>
      <c r="C13" s="6" t="inlineStr">
        <is>
          <t>Price = cost × this. Many makers start around 2.0–2.5×</t>
        </is>
      </c>
    </row>
    <row r="14" ht="26" customHeight="1">
      <c r="A14" s="4" t="inlineStr">
        <is>
          <t>Marketplace fee (% of sale)</t>
        </is>
      </c>
      <c r="B14" s="12" t="n">
        <v>10</v>
      </c>
      <c r="C14" s="6" t="inlineStr">
        <is>
          <t>A typical all-in marketplace cut (listing + transaction + payment) — use your channel's rate</t>
        </is>
      </c>
    </row>
    <row r="15" ht="24" customHeight="1">
      <c r="A15" s="9" t="inlineStr">
        <is>
          <t>Suggested retail price</t>
        </is>
      </c>
      <c r="B15" s="10">
        <f>ROUND(B11*B13,2)</f>
        <v/>
      </c>
      <c r="C15" s="6" t="inlineStr">
        <is>
          <t>Calculated — cost × multiplier</t>
        </is>
      </c>
    </row>
    <row r="16" ht="24" customHeight="1">
      <c r="A16" s="4" t="inlineStr">
        <is>
          <t>Marketplace fee on this sale</t>
        </is>
      </c>
      <c r="B16" s="8">
        <f>-B15*B14/100</f>
        <v/>
      </c>
      <c r="C16" s="6" t="inlineStr">
        <is>
          <t>Calculated — the cut on the price</t>
        </is>
      </c>
    </row>
    <row r="17" ht="24" customHeight="1">
      <c r="A17" s="9" t="inlineStr">
        <is>
          <t>Profit after fees</t>
        </is>
      </c>
      <c r="B17" s="10">
        <f>B15-B11+B16</f>
        <v/>
      </c>
      <c r="C17" s="6" t="inlineStr">
        <is>
          <t>Calculated — retail − cost − fee</t>
        </is>
      </c>
    </row>
    <row r="18" ht="24" customHeight="1">
      <c r="A18" s="4" t="inlineStr">
        <is>
          <t>Profit margin</t>
        </is>
      </c>
      <c r="B18" s="13">
        <f>IF(B15=0,"",B17/B15)</f>
        <v/>
      </c>
      <c r="C18" s="6" t="inlineStr">
        <is>
          <t>Calculated — share of the price you keep</t>
        </is>
      </c>
    </row>
    <row r="20" ht="46" customHeight="1">
      <c r="A20" s="3" t="inlineStr">
        <is>
          <t>Why this matters: leave out your labor and a $6 pile of materials looks like a $24 product ('materials × 4') — below what it actually costs to make. Count an hour of work at a fair wage and the same piece costs $32.50 and prices to a real profit. (Illustrative — not financial, accounting, or tax advice.)</t>
        </is>
      </c>
    </row>
    <row r="22" ht="24" customHeight="1">
      <c r="A22" s="14" t="inlineStr">
        <is>
          <t>Gross margin</t>
        </is>
      </c>
      <c r="B22" s="14" t="inlineStr">
        <is>
          <t>Markup on cost</t>
        </is>
      </c>
      <c r="C22" s="14" t="inlineStr">
        <is>
          <t>Cost multiplier</t>
        </is>
      </c>
    </row>
    <row r="23">
      <c r="A23" s="15" t="inlineStr">
        <is>
          <t>40%</t>
        </is>
      </c>
      <c r="B23" s="16" t="inlineStr">
        <is>
          <t>66.7%</t>
        </is>
      </c>
      <c r="C23" s="17" t="inlineStr">
        <is>
          <t>× 1.67</t>
        </is>
      </c>
    </row>
    <row r="24">
      <c r="A24" s="18" t="inlineStr">
        <is>
          <t>50%</t>
        </is>
      </c>
      <c r="B24" s="19" t="inlineStr">
        <is>
          <t>100%</t>
        </is>
      </c>
      <c r="C24" s="20" t="inlineStr">
        <is>
          <t>× 2.00</t>
        </is>
      </c>
    </row>
    <row r="25">
      <c r="A25" s="15" t="inlineStr">
        <is>
          <t>55%</t>
        </is>
      </c>
      <c r="B25" s="16" t="inlineStr">
        <is>
          <t>122%</t>
        </is>
      </c>
      <c r="C25" s="17" t="inlineStr">
        <is>
          <t>× 2.22</t>
        </is>
      </c>
    </row>
    <row r="26">
      <c r="A26" s="18" t="inlineStr">
        <is>
          <t>60%</t>
        </is>
      </c>
      <c r="B26" s="19" t="inlineStr">
        <is>
          <t>150%</t>
        </is>
      </c>
      <c r="C26" s="20" t="inlineStr">
        <is>
          <t>× 2.50</t>
        </is>
      </c>
    </row>
    <row r="27">
      <c r="A27" s="15" t="inlineStr">
        <is>
          <t>65%</t>
        </is>
      </c>
      <c r="B27" s="16" t="inlineStr">
        <is>
          <t>186%</t>
        </is>
      </c>
      <c r="C27" s="17" t="inlineStr">
        <is>
          <t>× 2.86</t>
        </is>
      </c>
    </row>
    <row r="29" ht="22" customHeight="1">
      <c r="A29" s="21" t="inlineStr">
        <is>
          <t>WANT TO PRICE YOUR WHOLE SHOP, NOT JUST ONE PRODUCT?</t>
        </is>
      </c>
      <c r="B29" s="22" t="n"/>
      <c r="C29" s="22" t="n"/>
    </row>
    <row r="30" ht="60" customHeight="1">
      <c r="A30" s="23" t="inlineStr">
        <is>
          <t>This free tool prices one product with a single marketplace fee. The Handmade-Seller Pricing &amp; Profit Workbook prices every product — a markup-vs-margin Pricing Lab, per-channel fee references, a wholesale builder, a Materials price book, and a Product Catalog that shows which listings make money — one connected spreadsheet (Excel, Google Sheets, or LibreOffice) plus five guides.</t>
        </is>
      </c>
    </row>
    <row r="31" ht="22" customHeight="1">
      <c r="A31" s="24" t="inlineStr">
        <is>
          <t>➜  Get the full workbook at ardentworkshop.com</t>
        </is>
      </c>
      <c r="B31" s="25" t="n"/>
      <c r="C31" s="25" t="n"/>
    </row>
    <row r="32">
      <c r="A32" s="26" t="inlineStr">
        <is>
          <t>➜  Outgrowing spreadsheets? Run the whole shop with Ardent Seller (free plan)</t>
        </is>
      </c>
    </row>
    <row r="34" ht="32" customHeight="1">
      <c r="A34" s="27" t="inlineStr">
        <is>
          <t>© Ardent Workshop LLC. Free to use; please don't resell or redistribute. A pricing framework, not financial, accounting, or tax advice — every figure is illustrative; enter your own numbers and confirm your channel's current fees.</t>
        </is>
      </c>
    </row>
  </sheetData>
  <mergeCells count="9">
    <mergeCell ref="A1:C1"/>
    <mergeCell ref="A32:C32"/>
    <mergeCell ref="A31:C31"/>
    <mergeCell ref="A3:C3"/>
    <mergeCell ref="A30:C30"/>
    <mergeCell ref="A34:C34"/>
    <mergeCell ref="A29:C29"/>
    <mergeCell ref="A20:C20"/>
    <mergeCell ref="A2:C2"/>
  </mergeCells>
  <hyperlinks>
    <hyperlink xmlns:r="http://schemas.openxmlformats.org/officeDocument/2006/relationships" ref="A31" r:id="rId1"/>
    <hyperlink xmlns:r="http://schemas.openxmlformats.org/officeDocument/2006/relationships" ref="A32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Handmade Pricing Calculator — free, by Ardent Workshop</dc:title>
  <dc:subject xmlns:dc="http://purl.org/dc/elements/1.1/">Free handmade pricing calculator: materials, packaging, labor, overhead and a marketplace fee become a suggested retail price and your real profit. A free taste of The Handmade-Seller Pricing &amp; Profit Workbook.</dc:subject>
  <dc:language xmlns:dc="http://purl.org/dc/elements/1.1/">en-US</dc:language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  <cp:keywords>handmade pricing calculator, craft pricing, etsy pricing, markup, profit margin, cost of goods, free maker tool, pricing spreadsheet</cp:keywords>
</cp:coreProperties>
</file>