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wo-Bid Comparison" sheetId="2" state="visible" r:id="rId2"/>
  </sheets>
  <definedNames/>
  <calcPr calcId="124519" fullCalcOnLoad="1"/>
</workbook>
</file>

<file path=xl/styles.xml><?xml version="1.0" encoding="utf-8"?>
<styleSheet xmlns="http://schemas.openxmlformats.org/spreadsheetml/2006/main">
  <numFmts count="2">
    <numFmt numFmtId="164" formatCode="$#,##0"/>
    <numFmt numFmtId="165" formatCode="&quot;+&quot;$#,##0;-$#,##0;&quot;-&quot;"/>
  </numFmts>
  <fonts count="31">
    <font>
      <name val="Calibri"/>
      <family val="2"/>
      <color theme="1"/>
      <sz val="11"/>
      <scheme val="minor"/>
    </font>
    <font>
      <name val="Calibri"/>
      <b val="1"/>
      <color rgb="001A2744"/>
      <sz val="17"/>
    </font>
    <font>
      <name val="Calibri"/>
      <b val="1"/>
      <color rgb="002A7F8E"/>
      <sz val="11"/>
    </font>
    <font>
      <name val="Calibri"/>
      <b val="1"/>
      <color rgb="001A2744"/>
      <sz val="13"/>
    </font>
    <font>
      <name val="Calibri"/>
      <color rgb="002A2F3A"/>
      <sz val="11"/>
    </font>
    <font>
      <name val="Calibri"/>
      <color rgb="001A2744"/>
      <sz val="11"/>
    </font>
    <font>
      <name val="Calibri"/>
      <b val="1"/>
      <color rgb="001A2744"/>
      <sz val="12"/>
    </font>
    <font>
      <name val="Calibri"/>
      <i val="1"/>
      <color rgb="005C6470"/>
      <sz val="11"/>
    </font>
    <font>
      <name val="Calibri"/>
      <b val="1"/>
      <color rgb="001F6A78"/>
      <sz val="10.5"/>
      <u val="single"/>
    </font>
    <font>
      <name val="Calibri"/>
      <color rgb="005C6470"/>
      <sz val="9"/>
    </font>
    <font>
      <name val="Calibri"/>
      <b val="1"/>
      <color rgb="001A2744"/>
      <sz val="15"/>
    </font>
    <font>
      <name val="Calibri"/>
      <i val="1"/>
      <color rgb="005C6470"/>
      <sz val="9.5"/>
    </font>
    <font>
      <name val="Calibri"/>
      <color rgb="002A2F3A"/>
      <sz val="9.5"/>
    </font>
    <font>
      <name val="Calibri"/>
      <b val="1"/>
      <color rgb="001A2744"/>
      <sz val="10.5"/>
    </font>
    <font>
      <name val="Calibri"/>
      <b val="1"/>
      <color rgb="00FFFFFF"/>
      <sz val="10"/>
    </font>
    <font>
      <name val="Calibri"/>
      <b val="1"/>
      <color rgb="001A2744"/>
      <sz val="10"/>
    </font>
    <font>
      <name val="Calibri"/>
      <color rgb="005C6470"/>
      <sz val="9.5"/>
    </font>
    <font>
      <name val="Calibri"/>
      <b val="1"/>
      <color rgb="008A5A0F"/>
      <sz val="10.5"/>
    </font>
    <font>
      <name val="Calibri"/>
      <color rgb="002A2F3A"/>
      <sz val="10.5"/>
    </font>
    <font>
      <name val="Calibri"/>
      <b val="1"/>
      <color rgb="002A2F3A"/>
      <sz val="10"/>
    </font>
    <font>
      <name val="Calibri"/>
      <color rgb="002A2F3A"/>
      <sz val="10"/>
    </font>
    <font>
      <name val="Calibri"/>
      <i val="1"/>
      <color rgb="005C6470"/>
      <sz val="9"/>
    </font>
    <font>
      <name val="Calibri"/>
      <b val="1"/>
      <color rgb="001A2744"/>
      <sz val="11"/>
    </font>
    <font>
      <name val="Calibri"/>
      <b val="1"/>
      <color rgb="002A2F3A"/>
      <sz val="11"/>
    </font>
    <font>
      <name val="Calibri"/>
      <color rgb="008F3415"/>
      <sz val="10.5"/>
    </font>
    <font>
      <name val="Calibri"/>
      <b val="1"/>
      <color rgb="003A3F6B"/>
      <sz val="12"/>
    </font>
    <font>
      <name val="Calibri"/>
      <b val="1"/>
      <color rgb="003A3F6B"/>
      <sz val="13"/>
    </font>
    <font>
      <name val="Calibri"/>
      <i val="1"/>
      <color rgb="005C6470"/>
      <sz val="10"/>
    </font>
    <font>
      <name val="Calibri"/>
      <color rgb="005C6470"/>
      <sz val="10"/>
    </font>
    <font>
      <name val="Calibri"/>
      <b val="1"/>
      <color rgb="001A2744"/>
      <sz val="11.5"/>
    </font>
    <font>
      <name val="Calibri"/>
      <b val="1"/>
      <color rgb="008A5A0F"/>
      <sz val="12"/>
    </font>
  </fonts>
  <fills count="11">
    <fill>
      <patternFill/>
    </fill>
    <fill>
      <patternFill patternType="gray125"/>
    </fill>
    <fill>
      <patternFill patternType="solid">
        <fgColor rgb="00EAF3F4"/>
      </patternFill>
    </fill>
    <fill>
      <patternFill patternType="solid">
        <fgColor rgb="00FDF1DD"/>
      </patternFill>
    </fill>
    <fill>
      <patternFill patternType="solid">
        <fgColor rgb="00CFE6E8"/>
      </patternFill>
    </fill>
    <fill>
      <patternFill patternType="solid">
        <fgColor rgb="001A2744"/>
      </patternFill>
    </fill>
    <fill>
      <patternFill patternType="solid">
        <fgColor rgb="00E8943A"/>
      </patternFill>
    </fill>
    <fill>
      <patternFill patternType="solid">
        <fgColor rgb="00FEF6E9"/>
      </patternFill>
    </fill>
    <fill>
      <patternFill patternType="solid">
        <fgColor rgb="00F4F2EE"/>
      </patternFill>
    </fill>
    <fill>
      <patternFill patternType="solid">
        <fgColor rgb="00E7E8F2"/>
      </patternFill>
    </fill>
    <fill>
      <patternFill patternType="solid">
        <fgColor rgb="00FBE3B3"/>
      </patternFill>
    </fill>
  </fills>
  <borders count="8">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
      <left/>
      <right/>
      <top/>
      <bottom style="thin">
        <color rgb="00E5E1D8"/>
      </bottom>
      <diagonal/>
    </border>
    <border>
      <left/>
      <right/>
      <top style="thin">
        <color rgb="00E5E1D8"/>
      </top>
      <bottom style="thin">
        <color rgb="00E5E1D8"/>
      </bottom>
      <diagonal/>
    </border>
  </borders>
  <cellStyleXfs count="1">
    <xf numFmtId="0" fontId="0" fillId="0" borderId="0"/>
  </cellStyleXfs>
  <cellXfs count="47">
    <xf numFmtId="0" fontId="0" fillId="0" borderId="0" pivotButton="0" quotePrefix="0" xfId="0"/>
    <xf numFmtId="0" fontId="1" fillId="0" borderId="0" applyAlignment="1" pivotButton="0" quotePrefix="0" xfId="0">
      <alignment vertical="top" wrapText="1"/>
    </xf>
    <xf numFmtId="0" fontId="2" fillId="0" borderId="0" applyAlignment="1" pivotButton="0" quotePrefix="0" xfId="0">
      <alignment vertical="top" wrapText="1"/>
    </xf>
    <xf numFmtId="0" fontId="3" fillId="0" borderId="0" applyAlignment="1" pivotButton="0" quotePrefix="0" xfId="0">
      <alignment vertical="top" wrapText="1"/>
    </xf>
    <xf numFmtId="0" fontId="5" fillId="2" borderId="0" pivotButton="0" quotePrefix="0" xfId="0"/>
    <xf numFmtId="0" fontId="4" fillId="2" borderId="0" applyAlignment="1" pivotButton="0" quotePrefix="0" xfId="0">
      <alignment vertical="top" wrapText="1"/>
    </xf>
    <xf numFmtId="0" fontId="4" fillId="0" borderId="0" applyAlignment="1" pivotButton="0" quotePrefix="0" xfId="0">
      <alignment vertical="top" wrapText="1"/>
    </xf>
    <xf numFmtId="0" fontId="5" fillId="3" borderId="0" pivotButton="0" quotePrefix="0" xfId="0"/>
    <xf numFmtId="0" fontId="6" fillId="3" borderId="0" applyAlignment="1" pivotButton="0" quotePrefix="0" xfId="0">
      <alignment vertical="top" wrapText="1"/>
    </xf>
    <xf numFmtId="0" fontId="4" fillId="3"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7" fillId="3" borderId="0" applyAlignment="1" pivotButton="0" quotePrefix="0" xfId="0">
      <alignment vertical="top" wrapText="1"/>
    </xf>
    <xf numFmtId="0" fontId="8" fillId="0" borderId="0" applyAlignment="1" pivotButton="0" quotePrefix="0" xfId="0">
      <alignment vertical="top" wrapText="1"/>
    </xf>
    <xf numFmtId="0" fontId="9" fillId="0" borderId="0" applyAlignment="1" pivotButton="0" quotePrefix="0" xfId="0">
      <alignment vertical="top" wrapText="1"/>
    </xf>
    <xf numFmtId="0" fontId="10" fillId="0" borderId="0" pivotButton="0" quotePrefix="0" xfId="0"/>
    <xf numFmtId="0" fontId="11" fillId="0" borderId="0" applyAlignment="1" pivotButton="0" quotePrefix="0" xfId="0">
      <alignment vertical="top" wrapText="1"/>
    </xf>
    <xf numFmtId="0" fontId="12" fillId="2" borderId="0" applyAlignment="1" pivotButton="0" quotePrefix="0" xfId="0">
      <alignment vertical="top" wrapText="1"/>
    </xf>
    <xf numFmtId="0" fontId="13" fillId="4" borderId="1" applyAlignment="1" pivotButton="0" quotePrefix="0" xfId="0">
      <alignment horizontal="center" vertical="center" wrapText="1"/>
    </xf>
    <xf numFmtId="0" fontId="0" fillId="0" borderId="4" pivotButton="0" quotePrefix="0" xfId="0"/>
    <xf numFmtId="0" fontId="14" fillId="5" borderId="0" applyAlignment="1" pivotButton="0" quotePrefix="0" xfId="0">
      <alignment vertical="center"/>
    </xf>
    <xf numFmtId="0" fontId="14" fillId="5" borderId="0" applyAlignment="1" pivotButton="0" quotePrefix="0" xfId="0">
      <alignment horizontal="center" vertical="center"/>
    </xf>
    <xf numFmtId="0" fontId="15" fillId="6" borderId="0" applyAlignment="1" pivotButton="0" quotePrefix="0" xfId="0">
      <alignment horizontal="center" vertical="center"/>
    </xf>
    <xf numFmtId="0" fontId="15" fillId="6" borderId="0" applyAlignment="1" pivotButton="0" quotePrefix="0" xfId="0">
      <alignment horizontal="center" vertical="center" wrapText="1"/>
    </xf>
    <xf numFmtId="0" fontId="16" fillId="0" borderId="5" applyAlignment="1" pivotButton="0" quotePrefix="0" xfId="0">
      <alignment vertical="center" wrapText="1"/>
    </xf>
    <xf numFmtId="0" fontId="17" fillId="3" borderId="5" applyAlignment="1" pivotButton="0" quotePrefix="0" xfId="0">
      <alignment vertical="center" wrapText="1"/>
    </xf>
    <xf numFmtId="164" fontId="18" fillId="7" borderId="1" applyAlignment="1" pivotButton="0" quotePrefix="0" xfId="0">
      <alignment horizontal="right" vertical="center"/>
    </xf>
    <xf numFmtId="0" fontId="19" fillId="7" borderId="1" applyAlignment="1" pivotButton="0" quotePrefix="0" xfId="0">
      <alignment horizontal="center" vertical="center"/>
    </xf>
    <xf numFmtId="164" fontId="20" fillId="7" borderId="1" applyAlignment="1" pivotButton="0" quotePrefix="0" xfId="0">
      <alignment horizontal="right" vertical="center"/>
    </xf>
    <xf numFmtId="0" fontId="16" fillId="8" borderId="5" applyAlignment="1" pivotButton="0" quotePrefix="0" xfId="0">
      <alignment vertical="center" wrapText="1"/>
    </xf>
    <xf numFmtId="0" fontId="13" fillId="0" borderId="5" applyAlignment="1" pivotButton="0" quotePrefix="0" xfId="0">
      <alignment vertical="center" wrapText="1"/>
    </xf>
    <xf numFmtId="0" fontId="13" fillId="8" borderId="5" applyAlignment="1" pivotButton="0" quotePrefix="0" xfId="0">
      <alignment vertical="center" wrapText="1"/>
    </xf>
    <xf numFmtId="0" fontId="21" fillId="0" borderId="0" applyAlignment="1" pivotButton="0" quotePrefix="0" xfId="0">
      <alignment vertical="top" wrapText="1"/>
    </xf>
    <xf numFmtId="0" fontId="22" fillId="0" borderId="5" applyAlignment="1" pivotButton="0" quotePrefix="0" xfId="0">
      <alignment vertical="center" wrapText="1"/>
    </xf>
    <xf numFmtId="0" fontId="0" fillId="0" borderId="6" pivotButton="0" quotePrefix="0" xfId="0"/>
    <xf numFmtId="164" fontId="23" fillId="7" borderId="1" applyAlignment="1" pivotButton="0" quotePrefix="0" xfId="0">
      <alignment horizontal="right" vertical="center"/>
    </xf>
    <xf numFmtId="0" fontId="11" fillId="0" borderId="0" applyAlignment="1" pivotButton="0" quotePrefix="0" xfId="0">
      <alignment vertical="center" wrapText="1"/>
    </xf>
    <xf numFmtId="0" fontId="18" fillId="0" borderId="5" applyAlignment="1" pivotButton="0" quotePrefix="0" xfId="0">
      <alignment vertical="center" wrapText="1"/>
    </xf>
    <xf numFmtId="164" fontId="24" fillId="4" borderId="1" applyAlignment="1" pivotButton="0" quotePrefix="0" xfId="0">
      <alignment horizontal="right" vertical="center"/>
    </xf>
    <xf numFmtId="0" fontId="25" fillId="9" borderId="5" applyAlignment="1" pivotButton="0" quotePrefix="0" xfId="0">
      <alignment vertical="center"/>
    </xf>
    <xf numFmtId="164" fontId="26" fillId="9" borderId="1" applyAlignment="1" pivotButton="0" quotePrefix="0" xfId="0">
      <alignment horizontal="right" vertical="center"/>
    </xf>
    <xf numFmtId="0" fontId="27" fillId="0" borderId="5" applyAlignment="1" pivotButton="0" quotePrefix="0" xfId="0">
      <alignment vertical="center"/>
    </xf>
    <xf numFmtId="165" fontId="28" fillId="0" borderId="1" applyAlignment="1" pivotButton="0" quotePrefix="0" xfId="0">
      <alignment horizontal="right" vertical="center"/>
    </xf>
    <xf numFmtId="0" fontId="29" fillId="10" borderId="1" applyAlignment="1" pivotButton="0" quotePrefix="0" xfId="0">
      <alignment vertical="center"/>
    </xf>
    <xf numFmtId="0" fontId="0" fillId="0" borderId="7" pivotButton="0" quotePrefix="0" xfId="0"/>
    <xf numFmtId="0" fontId="30" fillId="10" borderId="1" applyAlignment="1" pivotButton="0" quotePrefix="0" xfId="0">
      <alignment horizontal="center" vertical="center" wrapText="1"/>
    </xf>
    <xf numFmtId="0" fontId="21" fillId="3" borderId="0" applyAlignment="1" pivotButton="0" quotePrefix="0" xfId="0">
      <alignment vertical="top" wrapText="1"/>
    </xf>
  </cellXfs>
  <cellStyles count="1">
    <cellStyle name="Normal" xfId="0" builtinId="0" hidden="0"/>
  </cellStyles>
  <dxfs count="5">
    <dxf>
      <font>
        <b val="1"/>
        <color rgb="001E5631"/>
      </font>
      <fill>
        <patternFill patternType="solid">
          <fgColor rgb="00DAEEDA"/>
          <bgColor rgb="00DAEEDA"/>
        </patternFill>
      </fill>
    </dxf>
    <dxf>
      <font>
        <b val="1"/>
        <color rgb="007A2A12"/>
      </font>
      <fill>
        <patternFill patternType="solid">
          <fgColor rgb="00F0A48C"/>
          <bgColor rgb="00F0A48C"/>
        </patternFill>
      </fill>
    </dxf>
    <dxf>
      <font>
        <b val="1"/>
        <color rgb="008A5A0F"/>
      </font>
      <fill>
        <patternFill patternType="solid">
          <fgColor rgb="00FDE3B8"/>
          <bgColor rgb="00FDE3B8"/>
        </patternFill>
      </fill>
    </dxf>
    <dxf>
      <font>
        <b val="1"/>
        <color rgb="0045454E"/>
      </font>
      <fill>
        <patternFill patternType="solid">
          <fgColor rgb="00E2E0DB"/>
          <bgColor rgb="00E2E0DB"/>
        </patternFill>
      </fill>
    </dxf>
    <dxf>
      <font>
        <b val="1"/>
        <color rgb="005C6470"/>
      </font>
      <fill>
        <patternFill patternType="solid">
          <fgColor rgb="00F4F2EE"/>
          <bgColor rgb="00F4F2E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contractor-choice-decision-helper/?utm_source=resource_contractor_bid_worksheet&amp;utm_medium=lite&amp;utm_campaign=contractor_choice_decision_helper&amp;utm_content=lite_worksheet" TargetMode="External" Id="rId1"/></Relationships>
</file>

<file path=xl/worksheets/_rels/sheet2.xml.rels><Relationships xmlns="http://schemas.openxmlformats.org/package/2006/relationships"><Relationship Type="http://schemas.openxmlformats.org/officeDocument/2006/relationships/hyperlink" Target="https://www.ardentworkshop.com/products/contractor-choice-decision-helper/?utm_source=resource_contractor_bid_worksheet&amp;utm_medium=lite&amp;utm_campaign=contractor_choice_decision_helper&amp;utm_content=lite_worksheet" TargetMode="External" Id="rId1"/></Relationships>
</file>

<file path=xl/worksheets/sheet1.xml><?xml version="1.0" encoding="utf-8"?>
<worksheet xmlns="http://schemas.openxmlformats.org/spreadsheetml/2006/main">
  <sheetPr>
    <outlinePr summaryBelow="1" summaryRight="1"/>
    <pageSetUpPr/>
  </sheetPr>
  <dimension ref="A1:B23"/>
  <sheetViews>
    <sheetView showGridLines="0" workbookViewId="0">
      <selection activeCell="A1" sqref="A1"/>
    </sheetView>
  </sheetViews>
  <sheetFormatPr baseColWidth="8" defaultRowHeight="15"/>
  <cols>
    <col width="3" customWidth="1" min="1" max="1"/>
    <col width="108" customWidth="1" min="2" max="2"/>
  </cols>
  <sheetData>
    <row r="1" ht="26" customHeight="1">
      <c r="B1" s="1" t="inlineStr">
        <is>
          <t>THE FREE TWO-BID COMPARISON WORKSHEET</t>
        </is>
      </c>
    </row>
    <row r="2" ht="54" customHeight="1">
      <c r="B2" s="2" t="inlineStr">
        <is>
          <t>Add back what each bid excludes, and the shortfall on every allowance, so two quoted prices become one comparable total. A slice of the Contractor-Choice Decision Helper's engine - two bids, 16 scope lines, the normalization only. -  An Ardent Workshop product</t>
        </is>
      </c>
    </row>
    <row r="4" ht="18" customHeight="1">
      <c r="B4" s="3" t="inlineStr">
        <is>
          <t>What this is</t>
        </is>
      </c>
    </row>
    <row r="5" ht="84" customHeight="1">
      <c r="A5" s="4" t="n"/>
      <c r="B5" s="5" t="inlineStr">
        <is>
          <t>Two contractors quote the same job and hand you two different numbers. They may not be two prices for the same thing until you check what each one actually covers. This worksheet is the free half of the paid workbook's engine: mark each of 16 classic scope lines Included, Excluded, Allowance, Unclear or n/a for each bid, put your own cost against anything a bid leaves out, and the comparable-total block below the grid does the rest.</t>
        </is>
      </c>
    </row>
    <row r="7" ht="18" customHeight="1">
      <c r="B7" s="3" t="inlineStr">
        <is>
          <t>What it does</t>
        </is>
      </c>
    </row>
    <row r="8" ht="68" customHeight="1">
      <c r="B8" s="6" t="inlineStr">
        <is>
          <t>The Two-Bid Comparison tab adds back, per bid, the cost of any line it excludes and the shortfall wherever an allowance falls short of what you actually plan to spend. Headline price, plus both add-backs, equals the comparable total - the number worth comparing, not the number on the quote. Nothing is scored here; the worksheet stops at the comparable total.</t>
        </is>
      </c>
    </row>
    <row r="10" ht="18" customHeight="1">
      <c r="A10" s="7" t="n"/>
      <c r="B10" s="8" t="inlineStr">
        <is>
          <t>BEFORE YOU START - INPUT vs. CALCULATED CELLS</t>
        </is>
      </c>
    </row>
    <row r="11" ht="68" customHeight="1">
      <c r="A11" s="7" t="n"/>
      <c r="B11" s="9" t="inlineStr">
        <is>
          <t>You type in the WARM CREAM cells: each bid's headline price, every line's status and its Allowance $ figure, and Your cost for any line a bid excludes, covers with an allowance, or leaves unclear. Everything in a COOL BLUE-GREEN cell is calculated - typing over one deletes its formula for good.</t>
        </is>
      </c>
    </row>
    <row r="13" ht="18" customHeight="1">
      <c r="B13" s="10" t="inlineStr">
        <is>
          <t>The two example bids</t>
        </is>
      </c>
    </row>
    <row r="14" ht="64" customHeight="1">
      <c r="B14" s="11" t="inlineStr">
        <is>
          <t>"Bid A - lowest quote" and "Bid B", and every figure against them, are fictional and illustrative - they are here so the file opens on something worked through, not to say what a renovation should cost. Watch what happens to the bid named for its lowest quote once its exclusions and allowance shortfalls are added back.</t>
        </is>
      </c>
    </row>
    <row r="16" ht="18" customHeight="1">
      <c r="A16" s="7" t="n"/>
      <c r="B16" s="8" t="inlineStr">
        <is>
          <t>A decision aid - not advice, and not the decision</t>
        </is>
      </c>
    </row>
    <row r="17" ht="68" customHeight="1">
      <c r="A17" s="7" t="n"/>
      <c r="B17" s="12" t="inlineStr">
        <is>
          <t>This worksheet is a decision-making tool, not legal, financial, or construction advice. It does not verify anyone's license or insurance, and it does not estimate what your project should cost. Deposit limits and licensing rules vary by state - check what applies where you live before you sign or pay anything.</t>
        </is>
      </c>
    </row>
    <row r="19" ht="18" customHeight="1">
      <c r="B19" s="10" t="inlineStr">
        <is>
          <t>The full workbook adds</t>
        </is>
      </c>
    </row>
    <row r="20" ht="64" customHeight="1">
      <c r="B20" s="6" t="inlineStr">
        <is>
          <t>Five bids instead of two, all 46 scope lines instead of 16, nine weighted criteria with the cost score calculated from the comparable total, an exposure block for what is still unpriced, a Gaps &amp; Questions tab generated from your ledger, and a native Google Sheets copy.</t>
        </is>
      </c>
    </row>
    <row r="21" ht="22" customHeight="1">
      <c r="B21" s="13" t="inlineStr">
        <is>
          <t>-&gt; Get the full Contractor-Choice Decision Helper</t>
        </is>
      </c>
    </row>
    <row r="23" ht="16" customHeight="1">
      <c r="B23" s="14" t="inlineStr">
        <is>
          <t>(c) Ardent Workshop LLC. This free worksheet is yours to keep and to share as-is. Please don't resell it.</t>
        </is>
      </c>
    </row>
  </sheetData>
  <hyperlinks>
    <hyperlink xmlns:r="http://schemas.openxmlformats.org/officeDocument/2006/relationships" ref="B21" r:id="rId1"/>
  </hyperlink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42"/>
  <sheetViews>
    <sheetView showGridLines="0" workbookViewId="0">
      <pane xSplit="2" ySplit="5" topLeftCell="C6" activePane="bottomRight" state="frozen"/>
      <selection pane="topRight"/>
      <selection pane="bottomLeft"/>
      <selection pane="bottomRight" activeCell="A1" sqref="A1"/>
    </sheetView>
  </sheetViews>
  <sheetFormatPr baseColWidth="8" defaultRowHeight="15"/>
  <cols>
    <col width="3" customWidth="1" min="1" max="1"/>
    <col width="16" customWidth="1" min="2" max="2"/>
    <col width="34" customWidth="1" min="3" max="3"/>
    <col width="13" customWidth="1" min="4" max="4"/>
    <col width="13" customWidth="1" min="5" max="5"/>
    <col width="13" customWidth="1" min="6" max="6"/>
    <col width="13" customWidth="1" min="7" max="7"/>
    <col width="13" customWidth="1" min="8" max="8"/>
  </cols>
  <sheetData>
    <row r="1" ht="22" customHeight="1">
      <c r="A1" s="15" t="inlineStr">
        <is>
          <t>TWO-BID COMPARISON</t>
        </is>
      </c>
    </row>
    <row r="2" ht="53" customHeight="1">
      <c r="A2" s="16" t="inlineStr">
        <is>
          <t>The engine behind the paid workbook, sliced to two bids and 16 of its 46 scope lines. For each line, mark how each bid treats it, then put your own figure in Your cost for anything a bid leaves out or covers with an allowance. The two bids below are a fictional worked example - clear them and put your own bids in.</t>
        </is>
      </c>
    </row>
    <row r="3" ht="68" customHeight="1">
      <c r="A3" s="17" t="inlineStr">
        <is>
          <t>Included = priced in this bid.  Excluded = not in it, so put what it will cost you in Your cost.  Allowance = a placeholder sum - type it in the bid's $ column and your real selection cost in Your cost.  Unclear = the quote does not say, so estimate Your cost anyway.  n/a = not part of your job.  A line marked (!) is one of the classic exclusion or allowance traps this worksheet exists to catch.  A blank status adds nothing, exactly as Included does - mark Unclear rather than leaving a line empty.</t>
        </is>
      </c>
    </row>
    <row r="4" ht="28" customHeight="1">
      <c r="E4" s="18" t="inlineStr">
        <is>
          <t>Bid A - lowest quote</t>
        </is>
      </c>
      <c r="F4" s="19" t="n"/>
      <c r="G4" s="18" t="inlineStr">
        <is>
          <t>Bid B</t>
        </is>
      </c>
      <c r="H4" s="19" t="n"/>
    </row>
    <row r="5" ht="26" customHeight="1">
      <c r="B5" s="20" t="inlineStr">
        <is>
          <t>Phase</t>
        </is>
      </c>
      <c r="C5" s="20" t="inlineStr">
        <is>
          <t>Scope line</t>
        </is>
      </c>
      <c r="D5" s="21" t="inlineStr">
        <is>
          <t>Your cost</t>
        </is>
      </c>
      <c r="E5" s="22" t="inlineStr">
        <is>
          <t>Status</t>
        </is>
      </c>
      <c r="F5" s="23" t="inlineStr">
        <is>
          <t>Allowance $</t>
        </is>
      </c>
      <c r="G5" s="22" t="inlineStr">
        <is>
          <t>Status</t>
        </is>
      </c>
      <c r="H5" s="23" t="inlineStr">
        <is>
          <t>Allowance $</t>
        </is>
      </c>
    </row>
    <row r="6" ht="38" customHeight="1">
      <c r="B6" s="24" t="inlineStr">
        <is>
          <t>Before work starts</t>
        </is>
      </c>
      <c r="C6" s="25" t="inlineStr">
        <is>
          <t>Building permit and inspection fees  (!)</t>
        </is>
      </c>
      <c r="D6" s="26" t="n">
        <v>850</v>
      </c>
      <c r="E6" s="27" t="inlineStr">
        <is>
          <t>Excluded</t>
        </is>
      </c>
      <c r="F6" s="28" t="n"/>
      <c r="G6" s="27" t="inlineStr">
        <is>
          <t>Included</t>
        </is>
      </c>
      <c r="H6" s="28" t="n"/>
    </row>
    <row r="7" ht="38" customHeight="1">
      <c r="B7" s="29" t="inlineStr">
        <is>
          <t>Before work starts</t>
        </is>
      </c>
      <c r="C7" s="25" t="inlineStr">
        <is>
          <t>Temporary utilities and site facilities  (!)</t>
        </is>
      </c>
      <c r="D7" s="26" t="n">
        <v>600</v>
      </c>
      <c r="E7" s="27" t="inlineStr">
        <is>
          <t>Excluded</t>
        </is>
      </c>
      <c r="F7" s="28" t="n"/>
      <c r="G7" s="27" t="inlineStr">
        <is>
          <t>Included</t>
        </is>
      </c>
      <c r="H7" s="28" t="n"/>
    </row>
    <row r="8" ht="38" customHeight="1">
      <c r="B8" s="24" t="inlineStr">
        <is>
          <t>Demolition and site</t>
        </is>
      </c>
      <c r="C8" s="25" t="inlineStr">
        <is>
          <t>Dumpster, hauling and debris disposal  (!)</t>
        </is>
      </c>
      <c r="D8" s="26" t="n">
        <v>750</v>
      </c>
      <c r="E8" s="27" t="inlineStr">
        <is>
          <t>Excluded</t>
        </is>
      </c>
      <c r="F8" s="28" t="n"/>
      <c r="G8" s="27" t="inlineStr">
        <is>
          <t>Included</t>
        </is>
      </c>
      <c r="H8" s="28" t="n"/>
    </row>
    <row r="9" ht="38" customHeight="1">
      <c r="B9" s="29" t="inlineStr">
        <is>
          <t>Demolition and site</t>
        </is>
      </c>
      <c r="C9" s="25" t="inlineStr">
        <is>
          <t>Dust protection and daily cleanup  (!)</t>
        </is>
      </c>
      <c r="D9" s="26" t="n">
        <v>400</v>
      </c>
      <c r="E9" s="27" t="inlineStr">
        <is>
          <t>Excluded</t>
        </is>
      </c>
      <c r="F9" s="28" t="n"/>
      <c r="G9" s="27" t="inlineStr">
        <is>
          <t>Included</t>
        </is>
      </c>
      <c r="H9" s="28" t="n"/>
    </row>
    <row r="10" ht="38" customHeight="1">
      <c r="B10" s="24" t="inlineStr">
        <is>
          <t>Structure and envelope</t>
        </is>
      </c>
      <c r="C10" s="25" t="inlineStr">
        <is>
          <t>Structural engineering review and stamp  (!)</t>
        </is>
      </c>
      <c r="D10" s="26" t="n">
        <v>1200</v>
      </c>
      <c r="E10" s="27" t="inlineStr">
        <is>
          <t>Unclear</t>
        </is>
      </c>
      <c r="F10" s="28" t="n"/>
      <c r="G10" s="27" t="inlineStr">
        <is>
          <t>Excluded</t>
        </is>
      </c>
      <c r="H10" s="28" t="n"/>
    </row>
    <row r="11" ht="38" customHeight="1">
      <c r="B11" s="29" t="inlineStr">
        <is>
          <t>Structure and envelope</t>
        </is>
      </c>
      <c r="C11" s="25" t="inlineStr">
        <is>
          <t>Unforeseen-condition work behind walls  (!)</t>
        </is>
      </c>
      <c r="D11" s="26" t="n">
        <v>2500</v>
      </c>
      <c r="E11" s="27" t="inlineStr">
        <is>
          <t>Unclear</t>
        </is>
      </c>
      <c r="F11" s="28" t="n"/>
      <c r="G11" s="27" t="inlineStr">
        <is>
          <t>Excluded</t>
        </is>
      </c>
      <c r="H11" s="28" t="n"/>
    </row>
    <row r="12" ht="26" customHeight="1">
      <c r="B12" s="24" t="inlineStr">
        <is>
          <t>Systems</t>
        </is>
      </c>
      <c r="C12" s="25" t="inlineStr">
        <is>
          <t>Plumbing fixtures supply  (!)</t>
        </is>
      </c>
      <c r="D12" s="26" t="n">
        <v>2800</v>
      </c>
      <c r="E12" s="27" t="inlineStr">
        <is>
          <t>Allowance</t>
        </is>
      </c>
      <c r="F12" s="28" t="n">
        <v>1500</v>
      </c>
      <c r="G12" s="27" t="inlineStr">
        <is>
          <t>Allowance</t>
        </is>
      </c>
      <c r="H12" s="28" t="n">
        <v>2500</v>
      </c>
    </row>
    <row r="13" ht="26" customHeight="1">
      <c r="B13" s="29" t="inlineStr">
        <is>
          <t>Systems</t>
        </is>
      </c>
      <c r="C13" s="25" t="inlineStr">
        <is>
          <t>Lighting fixtures supply  (!)</t>
        </is>
      </c>
      <c r="D13" s="26" t="n">
        <v>1600</v>
      </c>
      <c r="E13" s="27" t="inlineStr">
        <is>
          <t>Excluded</t>
        </is>
      </c>
      <c r="F13" s="28" t="n"/>
      <c r="G13" s="27" t="inlineStr">
        <is>
          <t>Included</t>
        </is>
      </c>
      <c r="H13" s="28" t="n"/>
    </row>
    <row r="14" ht="26" customHeight="1">
      <c r="B14" s="24" t="inlineStr">
        <is>
          <t>Surfaces and finishes</t>
        </is>
      </c>
      <c r="C14" s="25" t="inlineStr">
        <is>
          <t>Tile and flooring material  (!)</t>
        </is>
      </c>
      <c r="D14" s="26" t="n">
        <v>4200</v>
      </c>
      <c r="E14" s="27" t="inlineStr">
        <is>
          <t>Allowance</t>
        </is>
      </c>
      <c r="F14" s="28" t="n">
        <v>2500</v>
      </c>
      <c r="G14" s="27" t="inlineStr">
        <is>
          <t>Included</t>
        </is>
      </c>
      <c r="H14" s="28" t="n"/>
    </row>
    <row r="15" ht="26" customHeight="1">
      <c r="B15" s="29" t="inlineStr">
        <is>
          <t>Surfaces and finishes</t>
        </is>
      </c>
      <c r="C15" s="25" t="inlineStr">
        <is>
          <t>Painting labor and materials  (!)</t>
        </is>
      </c>
      <c r="D15" s="26" t="n">
        <v>1800</v>
      </c>
      <c r="E15" s="27" t="inlineStr">
        <is>
          <t>Excluded</t>
        </is>
      </c>
      <c r="F15" s="28" t="n"/>
      <c r="G15" s="27" t="inlineStr">
        <is>
          <t>Included</t>
        </is>
      </c>
      <c r="H15" s="28" t="n"/>
    </row>
    <row r="16" ht="26" customHeight="1">
      <c r="B16" s="24" t="inlineStr">
        <is>
          <t>Fixtures and fit-out</t>
        </is>
      </c>
      <c r="C16" s="25" t="inlineStr">
        <is>
          <t>Cabinet and counter selections  (!)</t>
        </is>
      </c>
      <c r="D16" s="26" t="n">
        <v>9000</v>
      </c>
      <c r="E16" s="27" t="inlineStr">
        <is>
          <t>Allowance</t>
        </is>
      </c>
      <c r="F16" s="28" t="n">
        <v>6000</v>
      </c>
      <c r="G16" s="27" t="inlineStr">
        <is>
          <t>Included</t>
        </is>
      </c>
      <c r="H16" s="28" t="n"/>
    </row>
    <row r="17" ht="26" customHeight="1">
      <c r="B17" s="29" t="inlineStr">
        <is>
          <t>Fixtures and fit-out</t>
        </is>
      </c>
      <c r="C17" s="25" t="inlineStr">
        <is>
          <t>Appliance supply  (!)</t>
        </is>
      </c>
      <c r="D17" s="26" t="n">
        <v>6500</v>
      </c>
      <c r="E17" s="27" t="inlineStr">
        <is>
          <t>Excluded</t>
        </is>
      </c>
      <c r="F17" s="28" t="n"/>
      <c r="G17" s="27" t="inlineStr">
        <is>
          <t>Included</t>
        </is>
      </c>
      <c r="H17" s="28" t="n"/>
    </row>
    <row r="18" ht="26" customHeight="1">
      <c r="B18" s="24" t="inlineStr">
        <is>
          <t>Finish and handover</t>
        </is>
      </c>
      <c r="C18" s="25" t="inlineStr">
        <is>
          <t>Final cleaning  (!)</t>
        </is>
      </c>
      <c r="D18" s="26" t="n">
        <v>350</v>
      </c>
      <c r="E18" s="27" t="inlineStr">
        <is>
          <t>Excluded</t>
        </is>
      </c>
      <c r="F18" s="28" t="n"/>
      <c r="G18" s="27" t="inlineStr">
        <is>
          <t>Included</t>
        </is>
      </c>
      <c r="H18" s="28" t="n"/>
    </row>
    <row r="19" ht="26" customHeight="1">
      <c r="B19" s="29" t="inlineStr">
        <is>
          <t>Finish and handover</t>
        </is>
      </c>
      <c r="C19" s="25" t="inlineStr">
        <is>
          <t>Punch-list return visits  (!)</t>
        </is>
      </c>
      <c r="D19" s="26" t="n">
        <v>300</v>
      </c>
      <c r="E19" s="27" t="inlineStr">
        <is>
          <t>Excluded</t>
        </is>
      </c>
      <c r="F19" s="28" t="n"/>
      <c r="G19" s="27" t="inlineStr">
        <is>
          <t>Included</t>
        </is>
      </c>
      <c r="H19" s="28" t="n"/>
    </row>
    <row r="20" ht="38" customHeight="1">
      <c r="B20" s="24" t="inlineStr">
        <is>
          <t>Before work starts</t>
        </is>
      </c>
      <c r="C20" s="30" t="inlineStr">
        <is>
          <t>Design and architectural drawings</t>
        </is>
      </c>
      <c r="D20" s="26" t="n"/>
      <c r="E20" s="27" t="inlineStr">
        <is>
          <t>Included</t>
        </is>
      </c>
      <c r="F20" s="28" t="n"/>
      <c r="G20" s="27" t="inlineStr">
        <is>
          <t>Included</t>
        </is>
      </c>
      <c r="H20" s="28" t="n"/>
    </row>
    <row r="21" ht="38" customHeight="1">
      <c r="B21" s="29" t="inlineStr">
        <is>
          <t>Before work starts</t>
        </is>
      </c>
      <c r="C21" s="31" t="inlineStr">
        <is>
          <t>Site survey and existing conditions check</t>
        </is>
      </c>
      <c r="D21" s="26" t="n"/>
      <c r="E21" s="27" t="inlineStr">
        <is>
          <t>Included</t>
        </is>
      </c>
      <c r="F21" s="28" t="n"/>
      <c r="G21" s="27" t="inlineStr">
        <is>
          <t>Included</t>
        </is>
      </c>
      <c r="H21" s="28" t="n"/>
    </row>
    <row r="22" ht="26" customHeight="1">
      <c r="B22" s="24" t="n"/>
      <c r="C22" s="30" t="n"/>
      <c r="D22" s="26" t="n"/>
      <c r="E22" s="27" t="n"/>
      <c r="F22" s="28" t="n"/>
      <c r="G22" s="27" t="n"/>
      <c r="H22" s="28" t="n"/>
    </row>
    <row r="23" ht="26" customHeight="1">
      <c r="B23" s="29" t="n"/>
      <c r="C23" s="31" t="n"/>
      <c r="D23" s="26" t="n"/>
      <c r="E23" s="27" t="n"/>
      <c r="F23" s="28" t="n"/>
      <c r="G23" s="27" t="n"/>
      <c r="H23" s="28" t="n"/>
    </row>
    <row r="24" ht="26" customHeight="1">
      <c r="B24" s="24" t="n"/>
      <c r="C24" s="30" t="n"/>
      <c r="D24" s="26" t="n"/>
      <c r="E24" s="27" t="n"/>
      <c r="F24" s="28" t="n"/>
      <c r="G24" s="27" t="n"/>
      <c r="H24" s="28" t="n"/>
    </row>
    <row r="25" ht="26" customHeight="1">
      <c r="B25" s="29" t="n"/>
      <c r="C25" s="31" t="n"/>
      <c r="D25" s="26" t="n"/>
      <c r="E25" s="27" t="n"/>
      <c r="F25" s="28" t="n"/>
      <c r="G25" s="27" t="n"/>
      <c r="H25" s="28" t="n"/>
    </row>
    <row r="26" ht="26" customHeight="1">
      <c r="B26" s="24" t="n"/>
      <c r="C26" s="30" t="n"/>
      <c r="D26" s="26" t="n"/>
      <c r="E26" s="27" t="n"/>
      <c r="F26" s="28" t="n"/>
      <c r="G26" s="27" t="n"/>
      <c r="H26" s="28" t="n"/>
    </row>
    <row r="27" ht="26" customHeight="1">
      <c r="B27" s="29" t="n"/>
      <c r="C27" s="31" t="n"/>
      <c r="D27" s="26" t="n"/>
      <c r="E27" s="27" t="n"/>
      <c r="F27" s="28" t="n"/>
      <c r="G27" s="27" t="n"/>
      <c r="H27" s="28" t="n"/>
    </row>
    <row r="29" ht="38" customHeight="1">
      <c r="B29" s="32" t="inlineStr">
        <is>
          <t>The 6 blank rows above are yours - add lines your job has that this list does not. Every total below reads rows 6 to 27, so inserting a row inside the list (never typing beneath row 27) keeps it covered.</t>
        </is>
      </c>
    </row>
    <row r="31" ht="26" customHeight="1">
      <c r="B31" s="33" t="inlineStr">
        <is>
          <t>Headline bid price, as quoted</t>
        </is>
      </c>
      <c r="C31" s="34" t="n"/>
      <c r="D31" s="34" t="n"/>
      <c r="E31" s="35" t="n">
        <v>52400</v>
      </c>
      <c r="F31" s="19" t="n"/>
      <c r="G31" s="35" t="n">
        <v>63900</v>
      </c>
      <c r="H31" s="19" t="n"/>
    </row>
    <row r="32" ht="16" customHeight="1">
      <c r="B32" s="36" t="inlineStr">
        <is>
          <t>The bids are not comparable yet - the rows below fix that.</t>
        </is>
      </c>
    </row>
    <row r="33" ht="30" customHeight="1">
      <c r="B33" s="37" t="inlineStr">
        <is>
          <t>+  Work this bid excludes, at your cost to buy it separately</t>
        </is>
      </c>
      <c r="C33" s="34" t="n"/>
      <c r="D33" s="34" t="n"/>
      <c r="E33" s="38">
        <f>SUMIF($E$6:$E$27,"Excluded",$D$6:$D$27)</f>
        <v/>
      </c>
      <c r="F33" s="19" t="n"/>
      <c r="G33" s="38">
        <f>SUMIF($G$6:$G$27,"Excluded",$D$6:$D$27)</f>
        <v/>
      </c>
      <c r="H33" s="19" t="n"/>
    </row>
    <row r="34" ht="30" customHeight="1">
      <c r="B34" s="37" t="inlineStr">
        <is>
          <t>+  Allowance shortfall against your selection</t>
        </is>
      </c>
      <c r="C34" s="34" t="n"/>
      <c r="D34" s="34" t="n"/>
      <c r="E34" s="38">
        <f>SUMPRODUCT(($E$6:$E$27="Allowance")*($D$6:$D$27&gt;$F$6:$F$27)*($D$6:$D$27-$F$6:$F$27))</f>
        <v/>
      </c>
      <c r="F34" s="19" t="n"/>
      <c r="G34" s="38">
        <f>SUMPRODUCT(($G$6:$G$27="Allowance")*($D$6:$D$27&gt;$H$6:$H$27)*($D$6:$D$27-$H$6:$H$27))</f>
        <v/>
      </c>
      <c r="H34" s="19" t="n"/>
    </row>
    <row r="35" ht="28" customHeight="1">
      <c r="B35" s="39" t="inlineStr">
        <is>
          <t>COMPARABLE TOTAL  (like-for-like)</t>
        </is>
      </c>
      <c r="C35" s="34" t="n"/>
      <c r="D35" s="34" t="n"/>
      <c r="E35" s="40">
        <f>E31+E33+E34</f>
        <v/>
      </c>
      <c r="F35" s="19" t="n"/>
      <c r="G35" s="40">
        <f>G31+G33+G34</f>
        <v/>
      </c>
      <c r="H35" s="19" t="n"/>
    </row>
    <row r="36" ht="20" customHeight="1">
      <c r="B36" s="41" t="inlineStr">
        <is>
          <t>Difference from the headline price</t>
        </is>
      </c>
      <c r="C36" s="34" t="n"/>
      <c r="D36" s="34" t="n"/>
      <c r="E36" s="42">
        <f>E35-E31</f>
        <v/>
      </c>
      <c r="F36" s="19" t="n"/>
      <c r="G36" s="42">
        <f>G35-G31</f>
        <v/>
      </c>
      <c r="H36" s="19" t="n"/>
    </row>
    <row r="38" ht="26" customHeight="1">
      <c r="B38" s="43" t="inlineStr">
        <is>
          <t>Which bid is actually cheaper</t>
        </is>
      </c>
      <c r="C38" s="44" t="n"/>
      <c r="D38" s="19" t="n"/>
      <c r="E38" s="45">
        <f>IF(E35&lt;G35,E4,IF(G35&lt;E35,G4,"Tie"))</f>
        <v/>
      </c>
      <c r="F38" s="44" t="n"/>
      <c r="G38" s="44" t="n"/>
      <c r="H38" s="19" t="n"/>
    </row>
    <row r="40" ht="53" customHeight="1">
      <c r="B40" s="46" t="inlineStr">
        <is>
          <t>The two example bids and every dollar figure above are fictional and illustrative. This worksheet is a decision-making tool, not legal, financial, or construction advice. It does not verify anyone's license or insurance, and it does not estimate what your project should cost. Deposit limits and licensing requirements vary by state - check what applies where you live.</t>
        </is>
      </c>
    </row>
    <row r="42" ht="28" customHeight="1">
      <c r="B42" s="13" t="inlineStr">
        <is>
          <t>Comparing more than two bids, or want the weighted scorecard, the exposure block, and a generated questions tab? Get the full Contractor-Choice Decision Helper -&gt;</t>
        </is>
      </c>
    </row>
  </sheetData>
  <mergeCells count="26">
    <mergeCell ref="B40:H40"/>
    <mergeCell ref="E33:F33"/>
    <mergeCell ref="G36:H36"/>
    <mergeCell ref="A1:H1"/>
    <mergeCell ref="B38:D38"/>
    <mergeCell ref="B34:D34"/>
    <mergeCell ref="E35:F35"/>
    <mergeCell ref="E4:F4"/>
    <mergeCell ref="B32:H32"/>
    <mergeCell ref="E31:F31"/>
    <mergeCell ref="B33:D33"/>
    <mergeCell ref="E34:F34"/>
    <mergeCell ref="A3:H3"/>
    <mergeCell ref="G34:H34"/>
    <mergeCell ref="B36:D36"/>
    <mergeCell ref="A2:H2"/>
    <mergeCell ref="G33:H33"/>
    <mergeCell ref="B35:D35"/>
    <mergeCell ref="E38:H38"/>
    <mergeCell ref="E36:F36"/>
    <mergeCell ref="B42:H42"/>
    <mergeCell ref="G35:H35"/>
    <mergeCell ref="G4:H4"/>
    <mergeCell ref="B31:D31"/>
    <mergeCell ref="G31:H31"/>
    <mergeCell ref="B29:H29"/>
  </mergeCells>
  <conditionalFormatting sqref="E6:E27">
    <cfRule type="cellIs" priority="1" operator="equal" dxfId="0">
      <formula>"Included"</formula>
    </cfRule>
    <cfRule type="cellIs" priority="2" operator="equal" dxfId="1">
      <formula>"Excluded"</formula>
    </cfRule>
    <cfRule type="cellIs" priority="3" operator="equal" dxfId="2">
      <formula>"Allowance"</formula>
    </cfRule>
    <cfRule type="cellIs" priority="4" operator="equal" dxfId="3">
      <formula>"Unclear"</formula>
    </cfRule>
    <cfRule type="cellIs" priority="5" operator="equal" dxfId="4">
      <formula>"n/a"</formula>
    </cfRule>
  </conditionalFormatting>
  <conditionalFormatting sqref="G6:G27">
    <cfRule type="cellIs" priority="6" operator="equal" dxfId="0">
      <formula>"Included"</formula>
    </cfRule>
    <cfRule type="cellIs" priority="7" operator="equal" dxfId="1">
      <formula>"Excluded"</formula>
    </cfRule>
    <cfRule type="cellIs" priority="8" operator="equal" dxfId="2">
      <formula>"Allowance"</formula>
    </cfRule>
    <cfRule type="cellIs" priority="9" operator="equal" dxfId="3">
      <formula>"Unclear"</formula>
    </cfRule>
    <cfRule type="cellIs" priority="10" operator="equal" dxfId="4">
      <formula>"n/a"</formula>
    </cfRule>
  </conditionalFormatting>
  <dataValidations count="2">
    <dataValidation sqref="E6:E27" showDropDown="0" showInputMessage="0" showErrorMessage="0" allowBlank="1" type="list">
      <formula1>"Included,Excluded,Allowance,Unclear,n/a"</formula1>
    </dataValidation>
    <dataValidation sqref="G6:G27" showDropDown="0" showInputMessage="0" showErrorMessage="0" allowBlank="1" type="list">
      <formula1>"Included,Excluded,Allowance,Unclear,n/a"</formula1>
    </dataValidation>
  </dataValidations>
  <hyperlinks>
    <hyperlink xmlns:r="http://schemas.openxmlformats.org/officeDocument/2006/relationships" ref="B42"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2026-08-18T00:00:00Z</dcterms:created>
  <dcterms:modified xmlns:dcterms="http://purl.org/dc/terms/" xmlns:xsi="http://www.w3.org/2001/XMLSchema-instance" xsi:type="dcterms:W3CDTF">2026-08-18T00:00:00Z</dcterms:modified>
</cp:coreProperties>
</file>