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atch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0">
    <font>
      <name val="Calibri"/>
      <family val="2"/>
      <color theme="1"/>
      <sz val="11"/>
      <scheme val="minor"/>
    </font>
    <font>
      <name val="Calibri"/>
      <b val="1"/>
      <color rgb="001A2744"/>
      <sz val="16"/>
    </font>
    <font>
      <name val="Calibri"/>
      <i val="1"/>
      <color rgb="005C6470"/>
      <sz val="9.5"/>
    </font>
    <font>
      <name val="Calibri"/>
      <b val="1"/>
      <color rgb="00FFFFFF"/>
      <sz val="10"/>
    </font>
    <font>
      <name val="Calibri"/>
      <color rgb="002A2F3A"/>
      <sz val="10"/>
    </font>
    <font>
      <name val="Calibri"/>
      <b val="1"/>
      <color rgb="001F6A78"/>
      <sz val="10.5"/>
    </font>
    <font>
      <name val="Calibri"/>
      <b val="1"/>
      <color rgb="00FFFFFF"/>
      <sz val="9"/>
    </font>
    <font>
      <name val="Calibri"/>
      <b val="1"/>
      <color rgb="001A2744"/>
      <sz val="11"/>
    </font>
    <font>
      <name val="Calibri"/>
      <b val="1"/>
      <color rgb="001F6A78"/>
      <sz val="11"/>
      <u val="single"/>
    </font>
    <font>
      <name val="Calibri"/>
      <i val="1"/>
      <color rgb="005C6470"/>
      <sz val="9"/>
    </font>
  </fonts>
  <fills count="7">
    <fill>
      <patternFill/>
    </fill>
    <fill>
      <patternFill patternType="gray125"/>
    </fill>
    <fill>
      <patternFill patternType="solid">
        <fgColor rgb="00FDF1DD"/>
      </patternFill>
    </fill>
    <fill>
      <patternFill patternType="solid">
        <fgColor rgb="001A2744"/>
      </patternFill>
    </fill>
    <fill>
      <patternFill patternType="solid">
        <fgColor rgb="00FEF6E9"/>
      </patternFill>
    </fill>
    <fill>
      <patternFill patternType="solid">
        <fgColor rgb="00CFE6E8"/>
      </patternFill>
    </fill>
    <fill>
      <patternFill patternType="solid">
        <fgColor rgb="00EAF3F4"/>
      </patternFill>
    </fill>
  </fills>
  <borders count="2">
    <border>
      <left/>
      <right/>
      <top/>
      <bottom/>
      <diagonal/>
    </border>
    <border>
      <bottom style="thin">
        <color rgb="00E5E1D8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top" wrapText="1"/>
    </xf>
    <xf numFmtId="0" fontId="0" fillId="2" borderId="0" pivotButton="0" quotePrefix="0" xfId="0"/>
    <xf numFmtId="0" fontId="6" fillId="3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164" fontId="7" fillId="2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left" vertical="center"/>
    </xf>
    <xf numFmtId="0" fontId="3" fillId="3" borderId="0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164" fontId="5" fillId="5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 wrapText="1"/>
    </xf>
    <xf numFmtId="0" fontId="8" fillId="6" borderId="0" pivotButton="0" quotePrefix="0" xfId="0"/>
    <xf numFmtId="0" fontId="0" fillId="6" borderId="0" pivotButton="0" quotePrefix="0" xfId="0"/>
    <xf numFmtId="0" fontId="9" fillId="0" borderId="0" applyAlignment="1" pivotButton="0" quotePrefix="0" xfId="0">
      <alignment vertical="top" wrapText="1"/>
    </xf>
  </cellXfs>
  <cellStyles count="1">
    <cellStyle name="Normal" xfId="0" builtinId="0" hidden="0"/>
  </cellStyles>
  <dxfs count="3">
    <dxf>
      <fill>
        <patternFill patternType="solid">
          <fgColor rgb="00DAEEDA"/>
          <bgColor rgb="00DAEEDA"/>
        </patternFill>
      </fill>
    </dxf>
    <dxf>
      <fill>
        <patternFill patternType="solid">
          <fgColor rgb="00EAF3F4"/>
          <bgColor rgb="00EAF3F4"/>
        </patternFill>
      </fill>
    </dxf>
    <dxf>
      <fill>
        <patternFill patternType="solid">
          <fgColor rgb="00F6C7B6"/>
          <bgColor rgb="00F6C7B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rdentworkshop.com/products/c-drama-donghua-tracker/?utm_source=etsy_c_drama_donghua_tracker&amp;utm_medium=product&amp;utm_campaign=c_drama_donghua_tracker&amp;utm_content=product_page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4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18" customWidth="1" min="4" max="4"/>
    <col width="6" customWidth="1" min="5" max="5"/>
    <col width="9" customWidth="1" min="6" max="6"/>
    <col width="8" customWidth="1" min="7" max="7"/>
    <col width="10" customWidth="1" min="8" max="8"/>
    <col width="12" customWidth="1" min="9" max="9"/>
    <col width="34" customWidth="1" min="10" max="10"/>
  </cols>
  <sheetData>
    <row r="1" ht="24" customHeight="1">
      <c r="A1" s="1" t="inlineStr">
        <is>
          <t>C-DRAMA / DONGHUA WATCHLIST — STARTER</t>
        </is>
      </c>
    </row>
    <row r="2" ht="58" customHeight="1">
      <c r="A2" s="2" t="inlineStr">
        <is>
          <t>The free taste of the C-Drama / Donghua Tracker. Log a series per row, and it works out the HOURS LEFT to finish each one — episodes remaining times the runtime. The full version ranks everything you're watching into a self-filling Up Next queue, totals the hours on a live dashboard, and adds a wuxia/xianxia genre guide, critic ratings, a watch journal, and a one-click Google Sheets copy.</t>
        </is>
      </c>
      <c r="B2" s="3" t="n"/>
      <c r="C2" s="3" t="n"/>
      <c r="D2" s="3" t="n"/>
      <c r="E2" s="3" t="n"/>
      <c r="F2" s="3" t="n"/>
      <c r="G2" s="3" t="n"/>
      <c r="H2" s="3" t="n"/>
      <c r="I2" s="3" t="n"/>
      <c r="J2" s="3" t="n"/>
    </row>
    <row r="3" ht="18" customHeight="1">
      <c r="A3" s="4" t="inlineStr">
        <is>
          <t>Series logged</t>
        </is>
      </c>
      <c r="B3" s="5">
        <f>COUNTA($A$5:$A$20)</f>
        <v/>
      </c>
      <c r="C3" s="4" t="inlineStr">
        <is>
          <t>Hours left, watching</t>
        </is>
      </c>
      <c r="D3" s="6">
        <f>SUMIFS($H$5:$H$20,$D$5:$D$20,"Watching")+SUMIFS($H$5:$H$20,$D$5:$D$20,"Caught Up (Airing)")</f>
        <v/>
      </c>
    </row>
    <row r="4" ht="28" customHeight="1">
      <c r="A4" s="7" t="inlineStr">
        <is>
          <t>Title</t>
        </is>
      </c>
      <c r="B4" s="7" t="inlineStr">
        <is>
          <t>Type</t>
        </is>
      </c>
      <c r="C4" s="7" t="inlineStr">
        <is>
          <t>Genre</t>
        </is>
      </c>
      <c r="D4" s="7" t="inlineStr">
        <is>
          <t>Status</t>
        </is>
      </c>
      <c r="E4" s="8" t="inlineStr">
        <is>
          <t>Eps</t>
        </is>
      </c>
      <c r="F4" s="8" t="inlineStr">
        <is>
          <t>Watched</t>
        </is>
      </c>
      <c r="G4" s="8" t="inlineStr">
        <is>
          <t>Min/Ep</t>
        </is>
      </c>
      <c r="H4" s="8" t="inlineStr">
        <is>
          <t>Hours Left</t>
        </is>
      </c>
      <c r="I4" s="8" t="inlineStr">
        <is>
          <t>My Score /10</t>
        </is>
      </c>
      <c r="J4" s="7" t="inlineStr">
        <is>
          <t>Notes</t>
        </is>
      </c>
    </row>
    <row r="5" ht="48" customHeight="1">
      <c r="A5" s="9" t="inlineStr">
        <is>
          <t>The Cinnabar Verdict</t>
        </is>
      </c>
      <c r="B5" s="9" t="inlineStr">
        <is>
          <t>C-Drama (Live Action)</t>
        </is>
      </c>
      <c r="C5" s="9" t="inlineStr">
        <is>
          <t>Wuxia</t>
        </is>
      </c>
      <c r="D5" s="9" t="inlineStr">
        <is>
          <t>Rewatching</t>
        </is>
      </c>
      <c r="E5" s="10" t="n">
        <v>40</v>
      </c>
      <c r="F5" s="10" t="n">
        <v>8</v>
      </c>
      <c r="G5" s="10" t="n">
        <v>45</v>
      </c>
      <c r="H5" s="11">
        <f>IF(OR(E5="",G5=""),"",MAX(0,E5-F5)*G5/60)</f>
        <v/>
      </c>
      <c r="I5" s="10" t="n">
        <v>8</v>
      </c>
      <c r="J5" s="12" t="inlineStr">
        <is>
          <t>Second time through. The middle ten episodes are the best wuxia arc I've seen in years.</t>
        </is>
      </c>
    </row>
    <row r="6" ht="48" customHeight="1">
      <c r="A6" s="9" t="inlineStr">
        <is>
          <t>Nine Winters in Heron Valley</t>
        </is>
      </c>
      <c r="B6" s="9" t="inlineStr">
        <is>
          <t>C-Drama (Live Action)</t>
        </is>
      </c>
      <c r="C6" s="9" t="inlineStr">
        <is>
          <t>Xianxia</t>
        </is>
      </c>
      <c r="D6" s="9" t="inlineStr">
        <is>
          <t>Watching</t>
        </is>
      </c>
      <c r="E6" s="10" t="n">
        <v>56</v>
      </c>
      <c r="F6" s="10" t="n">
        <v>31</v>
      </c>
      <c r="G6" s="10" t="n">
        <v>45</v>
      </c>
      <c r="H6" s="11">
        <f>IF(OR(E6="",G6=""),"",MAX(0,E6-F6)*G6/60)</f>
        <v/>
      </c>
      <c r="I6" s="10" t="n">
        <v>8</v>
      </c>
      <c r="J6" s="12" t="inlineStr">
        <is>
          <t>Gorgeous, but the flashback arc could lose four episodes and nobody would notice.</t>
        </is>
      </c>
    </row>
    <row r="7" ht="33" customHeight="1">
      <c r="A7" s="9" t="inlineStr">
        <is>
          <t>The Vermilion Ledger</t>
        </is>
      </c>
      <c r="B7" s="9" t="inlineStr">
        <is>
          <t>C-Drama (Live Action)</t>
        </is>
      </c>
      <c r="C7" s="9" t="inlineStr">
        <is>
          <t>Republican Era</t>
        </is>
      </c>
      <c r="D7" s="9" t="inlineStr">
        <is>
          <t>Completed</t>
        </is>
      </c>
      <c r="E7" s="10" t="n">
        <v>36</v>
      </c>
      <c r="F7" s="10" t="n">
        <v>36</v>
      </c>
      <c r="G7" s="10" t="n">
        <v>45</v>
      </c>
      <c r="H7" s="11">
        <f>IF(OR(E7="",G7=""),"",MAX(0,E7-F7)*G7/60)</f>
        <v/>
      </c>
      <c r="I7" s="10" t="n">
        <v>9</v>
      </c>
      <c r="J7" s="12" t="inlineStr">
        <is>
          <t>Tight. Not one wasted episode — rare for a 36-parter.</t>
        </is>
      </c>
    </row>
    <row r="8" ht="48" customHeight="1">
      <c r="A8" s="9" t="inlineStr">
        <is>
          <t>Ash-Cloud Ascension</t>
        </is>
      </c>
      <c r="B8" s="9" t="inlineStr">
        <is>
          <t>Donghua (Animation)</t>
        </is>
      </c>
      <c r="C8" s="9" t="inlineStr">
        <is>
          <t>Xianxia</t>
        </is>
      </c>
      <c r="D8" s="9" t="inlineStr">
        <is>
          <t>Caught Up (Airing)</t>
        </is>
      </c>
      <c r="E8" s="10" t="n">
        <v>26</v>
      </c>
      <c r="F8" s="10" t="n">
        <v>18</v>
      </c>
      <c r="G8" s="10" t="n">
        <v>22</v>
      </c>
      <c r="H8" s="11">
        <f>IF(OR(E8="",G8=""),"",MAX(0,E8-F8)*G8/60)</f>
        <v/>
      </c>
      <c r="I8" s="10" t="n">
        <v>8</v>
      </c>
      <c r="J8" s="12" t="inlineStr">
        <is>
          <t>Two episodes a week. The tribulation sequence in 14 is worth the wait.</t>
        </is>
      </c>
    </row>
    <row r="9" ht="33" customHeight="1">
      <c r="A9" s="9" t="inlineStr">
        <is>
          <t>A Sword Named Regret</t>
        </is>
      </c>
      <c r="B9" s="9" t="inlineStr">
        <is>
          <t>C-Drama (Live Action)</t>
        </is>
      </c>
      <c r="C9" s="9" t="inlineStr">
        <is>
          <t>Wuxia</t>
        </is>
      </c>
      <c r="D9" s="9" t="inlineStr">
        <is>
          <t>On Hold</t>
        </is>
      </c>
      <c r="E9" s="10" t="n">
        <v>44</v>
      </c>
      <c r="F9" s="10" t="n">
        <v>12</v>
      </c>
      <c r="G9" s="10" t="n">
        <v>45</v>
      </c>
      <c r="H9" s="11">
        <f>IF(OR(E9="",G9=""),"",MAX(0,E9-F9)*G9/60)</f>
        <v/>
      </c>
      <c r="I9" s="10" t="n">
        <v>6</v>
      </c>
      <c r="J9" s="12" t="inlineStr">
        <is>
          <t>Stalled at 12. Might come back to it; might not.</t>
        </is>
      </c>
    </row>
    <row r="10" ht="33" customHeight="1">
      <c r="A10" s="9" t="inlineStr">
        <is>
          <t>The Kite-Maker's Empress</t>
        </is>
      </c>
      <c r="B10" s="9" t="inlineStr">
        <is>
          <t>C-Drama (Live Action)</t>
        </is>
      </c>
      <c r="C10" s="9" t="inlineStr">
        <is>
          <t>Palace &amp; Court Intrigue</t>
        </is>
      </c>
      <c r="D10" s="9" t="inlineStr">
        <is>
          <t>Completed</t>
        </is>
      </c>
      <c r="E10" s="10" t="n">
        <v>48</v>
      </c>
      <c r="F10" s="10" t="n">
        <v>48</v>
      </c>
      <c r="G10" s="10" t="n">
        <v>45</v>
      </c>
      <c r="H10" s="11">
        <f>IF(OR(E10="",G10=""),"",MAX(0,E10-F10)*G10/60)</f>
        <v/>
      </c>
      <c r="I10" s="10" t="n">
        <v>8</v>
      </c>
      <c r="J10" s="12" t="inlineStr">
        <is>
          <t>The dowager is the best-written antagonist of the year.</t>
        </is>
      </c>
    </row>
    <row r="11" ht="48" customHeight="1">
      <c r="A11" s="9" t="inlineStr">
        <is>
          <t>Salt Road Oath</t>
        </is>
      </c>
      <c r="B11" s="9" t="inlineStr">
        <is>
          <t>C-Drama (Live Action)</t>
        </is>
      </c>
      <c r="C11" s="9" t="inlineStr">
        <is>
          <t>Wuxia</t>
        </is>
      </c>
      <c r="D11" s="9" t="inlineStr">
        <is>
          <t>Want to Watch</t>
        </is>
      </c>
      <c r="E11" s="10" t="n">
        <v>38</v>
      </c>
      <c r="F11" s="10" t="n">
        <v>0</v>
      </c>
      <c r="G11" s="10" t="n">
        <v>45</v>
      </c>
      <c r="H11" s="11">
        <f>IF(OR(E11="",G11=""),"",MAX(0,E11-F11)*G11/60)</f>
        <v/>
      </c>
      <c r="I11" s="10" t="n"/>
      <c r="J11" s="12" t="inlineStr">
        <is>
          <t>Recommended by three separate people. Starting it after Heron Valley.</t>
        </is>
      </c>
    </row>
    <row r="12" ht="33" customHeight="1">
      <c r="A12" s="9" t="inlineStr">
        <is>
          <t>The Bone Lantern Chronicles</t>
        </is>
      </c>
      <c r="B12" s="9" t="inlineStr">
        <is>
          <t>Donghua (Animation)</t>
        </is>
      </c>
      <c r="C12" s="9" t="inlineStr">
        <is>
          <t>Xuanhuan</t>
        </is>
      </c>
      <c r="D12" s="9" t="inlineStr">
        <is>
          <t>Watching</t>
        </is>
      </c>
      <c r="E12" s="10" t="n">
        <v>39</v>
      </c>
      <c r="F12" s="10" t="n">
        <v>22</v>
      </c>
      <c r="G12" s="10" t="n">
        <v>20</v>
      </c>
      <c r="H12" s="11">
        <f>IF(OR(E12="",G12=""),"",MAX(0,E12-F12)*G12/60)</f>
        <v/>
      </c>
      <c r="I12" s="10" t="n">
        <v>7</v>
      </c>
      <c r="J12" s="12" t="inlineStr">
        <is>
          <t>Filler-free and short episodes — the easy one to chip away at.</t>
        </is>
      </c>
    </row>
    <row r="13" ht="18" customHeight="1">
      <c r="A13" s="9" t="n"/>
      <c r="B13" s="9" t="n"/>
      <c r="C13" s="9" t="n"/>
      <c r="D13" s="9" t="n"/>
      <c r="E13" s="10" t="n"/>
      <c r="F13" s="10" t="n"/>
      <c r="G13" s="10" t="n"/>
      <c r="H13" s="11">
        <f>IF(OR(E13="",G13=""),"",MAX(0,E13-F13)*G13/60)</f>
        <v/>
      </c>
      <c r="I13" s="10" t="n"/>
      <c r="J13" s="12" t="n"/>
    </row>
    <row r="14" ht="18" customHeight="1">
      <c r="A14" s="9" t="n"/>
      <c r="B14" s="9" t="n"/>
      <c r="C14" s="9" t="n"/>
      <c r="D14" s="9" t="n"/>
      <c r="E14" s="10" t="n"/>
      <c r="F14" s="10" t="n"/>
      <c r="G14" s="10" t="n"/>
      <c r="H14" s="11">
        <f>IF(OR(E14="",G14=""),"",MAX(0,E14-F14)*G14/60)</f>
        <v/>
      </c>
      <c r="I14" s="10" t="n"/>
      <c r="J14" s="12" t="n"/>
    </row>
    <row r="15" ht="18" customHeight="1">
      <c r="A15" s="9" t="n"/>
      <c r="B15" s="9" t="n"/>
      <c r="C15" s="9" t="n"/>
      <c r="D15" s="9" t="n"/>
      <c r="E15" s="10" t="n"/>
      <c r="F15" s="10" t="n"/>
      <c r="G15" s="10" t="n"/>
      <c r="H15" s="11">
        <f>IF(OR(E15="",G15=""),"",MAX(0,E15-F15)*G15/60)</f>
        <v/>
      </c>
      <c r="I15" s="10" t="n"/>
      <c r="J15" s="12" t="n"/>
    </row>
    <row r="16" ht="18" customHeight="1">
      <c r="A16" s="9" t="n"/>
      <c r="B16" s="9" t="n"/>
      <c r="C16" s="9" t="n"/>
      <c r="D16" s="9" t="n"/>
      <c r="E16" s="10" t="n"/>
      <c r="F16" s="10" t="n"/>
      <c r="G16" s="10" t="n"/>
      <c r="H16" s="11">
        <f>IF(OR(E16="",G16=""),"",MAX(0,E16-F16)*G16/60)</f>
        <v/>
      </c>
      <c r="I16" s="10" t="n"/>
      <c r="J16" s="12" t="n"/>
    </row>
    <row r="17" ht="18" customHeight="1">
      <c r="A17" s="9" t="n"/>
      <c r="B17" s="9" t="n"/>
      <c r="C17" s="9" t="n"/>
      <c r="D17" s="9" t="n"/>
      <c r="E17" s="10" t="n"/>
      <c r="F17" s="10" t="n"/>
      <c r="G17" s="10" t="n"/>
      <c r="H17" s="11">
        <f>IF(OR(E17="",G17=""),"",MAX(0,E17-F17)*G17/60)</f>
        <v/>
      </c>
      <c r="I17" s="10" t="n"/>
      <c r="J17" s="12" t="n"/>
    </row>
    <row r="18" ht="18" customHeight="1">
      <c r="A18" s="9" t="n"/>
      <c r="B18" s="9" t="n"/>
      <c r="C18" s="9" t="n"/>
      <c r="D18" s="9" t="n"/>
      <c r="E18" s="10" t="n"/>
      <c r="F18" s="10" t="n"/>
      <c r="G18" s="10" t="n"/>
      <c r="H18" s="11">
        <f>IF(OR(E18="",G18=""),"",MAX(0,E18-F18)*G18/60)</f>
        <v/>
      </c>
      <c r="I18" s="10" t="n"/>
      <c r="J18" s="12" t="n"/>
    </row>
    <row r="19" ht="18" customHeight="1">
      <c r="A19" s="9" t="n"/>
      <c r="B19" s="9" t="n"/>
      <c r="C19" s="9" t="n"/>
      <c r="D19" s="9" t="n"/>
      <c r="E19" s="10" t="n"/>
      <c r="F19" s="10" t="n"/>
      <c r="G19" s="10" t="n"/>
      <c r="H19" s="11">
        <f>IF(OR(E19="",G19=""),"",MAX(0,E19-F19)*G19/60)</f>
        <v/>
      </c>
      <c r="I19" s="10" t="n"/>
      <c r="J19" s="12" t="n"/>
    </row>
    <row r="20" ht="18" customHeight="1">
      <c r="A20" s="9" t="n"/>
      <c r="B20" s="9" t="n"/>
      <c r="C20" s="9" t="n"/>
      <c r="D20" s="9" t="n"/>
      <c r="E20" s="10" t="n"/>
      <c r="F20" s="10" t="n"/>
      <c r="G20" s="10" t="n"/>
      <c r="H20" s="11">
        <f>IF(OR(E20="",G20=""),"",MAX(0,E20-F20)*G20/60)</f>
        <v/>
      </c>
      <c r="I20" s="10" t="n"/>
      <c r="J20" s="12" t="n"/>
    </row>
    <row r="22" ht="22" customHeight="1">
      <c r="A22" s="13" t="inlineStr">
        <is>
          <t>➜  Want the self-ranking Up Next queue, the live dashboard, and the wuxia/xianxia genre guide? Get the full C-Drama / Donghua Tracker.</t>
        </is>
      </c>
      <c r="B22" s="14" t="n"/>
      <c r="C22" s="14" t="n"/>
      <c r="D22" s="14" t="n"/>
      <c r="E22" s="14" t="n"/>
      <c r="F22" s="14" t="n"/>
      <c r="G22" s="14" t="n"/>
      <c r="H22" s="14" t="n"/>
      <c r="I22" s="14" t="n"/>
      <c r="J22" s="14" t="n"/>
    </row>
    <row r="24" ht="42" customHeight="1">
      <c r="A24" s="15" t="inlineStr">
        <is>
          <t>Free starter from Ardent Workshop · ardentworkshop.com. Cells you type into are light-orange; the Hours Left column (pale-teal) calculates. The example catalog is fictional and illustrative — every title, rating, and note was invented to show the tool in use. A personal watch log, not professional or purchasing advice.</t>
        </is>
      </c>
    </row>
  </sheetData>
  <mergeCells count="4">
    <mergeCell ref="A22:J22"/>
    <mergeCell ref="A1:J1"/>
    <mergeCell ref="A24:J24"/>
    <mergeCell ref="A2:J2"/>
  </mergeCells>
  <conditionalFormatting sqref="D5:D20">
    <cfRule type="cellIs" priority="1" operator="equal" dxfId="0">
      <formula>"Completed"</formula>
    </cfRule>
    <cfRule type="cellIs" priority="2" operator="equal" dxfId="1">
      <formula>"Watching"</formula>
    </cfRule>
    <cfRule type="cellIs" priority="3" operator="equal" dxfId="1">
      <formula>"Caught Up (Airing)"</formula>
    </cfRule>
    <cfRule type="cellIs" priority="4" operator="equal" dxfId="2">
      <formula>"Dropped"</formula>
    </cfRule>
  </conditionalFormatting>
  <dataValidations count="4">
    <dataValidation sqref="B5:B20" showDropDown="0" showInputMessage="0" showErrorMessage="0" allowBlank="1" type="list">
      <formula1>"C-Drama (Live Action),Donghua (Animation),Web Series / Short,Movie / Film,Special / OVA,Other"</formula1>
    </dataValidation>
    <dataValidation sqref="C5:C20" showDropDown="0" showInputMessage="0" showErrorMessage="0" allowBlank="1" type="list">
      <formula1>"Wuxia,Xianxia,Xuanhuan,Historical / Guzhuang,Palace &amp; Court Intrigue,Republican Era,Modern / Urban,Modern Romance,Fantasy Romance,Danmei-Adapted,Time Travel / Transmigration,Cultivation / Sect,Mythology &amp; Gods,Suspense / Crime,Military / War,Medical,Workplace / Business,Youth / Campus,Family / Slice of Life,Comedy,Science Fiction,Other"</formula1>
    </dataValidation>
    <dataValidation sqref="D5:D20" showDropDown="0" showInputMessage="0" showErrorMessage="0" allowBlank="1" type="list">
      <formula1>"Want to Watch,Considering,Watching,Caught Up (Airing),On Hold,Completed,Dropped,Rewatching"</formula1>
    </dataValidation>
    <dataValidation sqref="I5:I20" showDropDown="0" showInputMessage="0" showErrorMessage="0" allowBlank="1" type="list">
      <formula1>"1,2,3,4,5,6,7,8,9,10"</formula1>
    </dataValidation>
  </dataValidations>
  <hyperlinks>
    <hyperlink xmlns:r="http://schemas.openxmlformats.org/officeDocument/2006/relationships" ref="A22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Ardent Workshop</dc:creator>
  <dc:title xmlns:dc="http://purl.org/dc/elements/1.1/">C-Drama / Donghua Watchlist Starter — Ardent Workshop (free)</dc:title>
  <dc:subject xmlns:dc="http://purl.org/dc/elements/1.1/">Free one-tab C-drama and donghua watchlist starter with hours-left</dc:subject>
  <dc:language xmlns:dc="http://purl.org/dc/elements/1.1/">en-US</dc:language>
  <dcterms:created xmlns:dcterms="http://purl.org/dc/terms/" xmlns:xsi="http://www.w3.org/2001/XMLSchema-instance" xsi:type="dcterms:W3CDTF">2026-07-16T00:00:00Z</dcterms:created>
  <dcterms:modified xmlns:dcterms="http://purl.org/dc/terms/" xmlns:xsi="http://www.w3.org/2001/XMLSchema-instance" xsi:type="dcterms:W3CDTF">2026-07-16T00:00:00Z</dcterms:modified>
  <cp:keywords>c-drama tracker, donghua tracker, chinese drama watchlist, episode tracker, free template, wuxia, xianxia</cp:keywords>
</cp:coreProperties>
</file>