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rand-Deal Rat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$#,##0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1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A2744"/>
      <sz val="12"/>
    </font>
    <font>
      <name val="Calibri"/>
      <b val="1"/>
      <color rgb="001F6A78"/>
      <sz val="11"/>
    </font>
    <font>
      <name val="Calibri"/>
      <b val="1"/>
      <color rgb="001A2744"/>
      <sz val="14"/>
    </font>
    <font>
      <name val="Calibri"/>
      <color rgb="002A2F3A"/>
      <sz val="10"/>
    </font>
    <font>
      <name val="Calibri"/>
      <b val="1"/>
      <color rgb="001F6A78"/>
      <sz val="10.5"/>
      <u val="single"/>
    </font>
    <font>
      <name val="Calibri"/>
      <color rgb="001F6A78"/>
      <sz val="9.5"/>
      <u val="single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FDF1DD"/>
      </patternFill>
    </fill>
    <fill>
      <patternFill patternType="solid">
        <fgColor rgb="00EAF3F4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center"/>
    </xf>
    <xf numFmtId="3" fontId="6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 wrapText="1"/>
    </xf>
    <xf numFmtId="164" fontId="6" fillId="2" borderId="1" applyAlignment="1" pivotButton="0" quotePrefix="0" xfId="0">
      <alignment horizontal="center" vertical="center"/>
    </xf>
    <xf numFmtId="9" fontId="6" fillId="2" borderId="1" applyAlignment="1" pivotButton="0" quotePrefix="0" xfId="0">
      <alignment horizontal="center" vertical="center"/>
    </xf>
    <xf numFmtId="0" fontId="8" fillId="3" borderId="0" applyAlignment="1" pivotButton="0" quotePrefix="0" xfId="0">
      <alignment vertical="top" wrapText="1"/>
    </xf>
    <xf numFmtId="165" fontId="9" fillId="4" borderId="2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165" fontId="10" fillId="3" borderId="3" applyAlignment="1" pivotButton="0" quotePrefix="0" xfId="0">
      <alignment horizontal="center" vertical="center"/>
    </xf>
    <xf numFmtId="164" fontId="10" fillId="3" borderId="3" applyAlignment="1" pivotButton="0" quotePrefix="0" xfId="0">
      <alignment horizontal="center" vertical="center"/>
    </xf>
    <xf numFmtId="0" fontId="11" fillId="0" borderId="0" applyAlignment="1" pivotButton="0" quotePrefix="0" xfId="0">
      <alignment vertical="top" wrapText="1"/>
    </xf>
    <xf numFmtId="0" fontId="12" fillId="4" borderId="0" applyAlignment="1" pivotButton="0" quotePrefix="0" xfId="0">
      <alignment vertical="center" wrapText="1"/>
    </xf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content-creator-influencer-brand-deal-and-sponsorship-workbook/?utm_source=free_brand_deal_rate_calculator&amp;utm_medium=lite&amp;utm_campaign=creator_brand_deal_sponsorship_workbook&amp;utm_content=lite_xlsx" TargetMode="External" Id="rId1"/><Relationship Type="http://schemas.openxmlformats.org/officeDocument/2006/relationships/hyperlink" Target="https://www.ardentworkshop.com/?utm_source=free_brand_deal_rate_calculator&amp;utm_medium=lite&amp;utm_campaign=creator_brand_deal_sponsorship_workbook&amp;utm_content=lite_xlsx_shop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5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58" customWidth="1" min="3" max="3"/>
  </cols>
  <sheetData>
    <row r="1" ht="24" customHeight="1">
      <c r="A1" s="1" t="inlineStr">
        <is>
          <t>BRAND-DEAL RATE CALCULATOR</t>
        </is>
      </c>
    </row>
    <row r="2" ht="20" customHeight="1">
      <c r="A2" s="2" t="inlineStr">
        <is>
          <t>A free tool from Ardent Workshop  ·  price one brand deal from your real reach</t>
        </is>
      </c>
    </row>
    <row r="4" ht="58" customHeight="1">
      <c r="A4" s="3" t="inlineStr">
        <is>
          <t>Fill the light-orange input cells; everything pale-teal calculates for you. Base rate is your reach times your floor CPM — the number you can defend from your analytics. Usage and exclusivity are the money a flat fee forgets: add them as a percent. The suggested fee and its effective CPM tell you, before you reply, whether an offer clears your floor.</t>
        </is>
      </c>
    </row>
    <row r="6">
      <c r="A6" s="4" t="inlineStr">
        <is>
          <t>Your inputs</t>
        </is>
      </c>
    </row>
    <row r="7" ht="26" customHeight="1">
      <c r="A7" s="5" t="inlineStr">
        <is>
          <t>Average views per post</t>
        </is>
      </c>
      <c r="B7" s="6" t="n">
        <v>40000</v>
      </c>
      <c r="C7" s="7" t="inlineStr">
        <is>
          <t>How many people a typical post reaches — from your analytics, not your follower count.</t>
        </is>
      </c>
    </row>
    <row r="8" ht="26" customHeight="1">
      <c r="A8" s="5" t="inlineStr">
        <is>
          <t>Your floor CPM ($ per 1,000 views)</t>
        </is>
      </c>
      <c r="B8" s="8" t="n">
        <v>25</v>
      </c>
      <c r="C8" s="7" t="inlineStr">
        <is>
          <t>The least you'll accept per 1,000 views. Mid-tier creators often work from $15-$40.</t>
        </is>
      </c>
    </row>
    <row r="9" ht="26" customHeight="1">
      <c r="A9" s="5" t="inlineStr">
        <is>
          <t>Posts in the deal</t>
        </is>
      </c>
      <c r="B9" s="6" t="n">
        <v>3</v>
      </c>
      <c r="C9" s="7" t="inlineStr">
        <is>
          <t>How many posts or videos this deal includes.</t>
        </is>
      </c>
    </row>
    <row r="10" ht="26" customHeight="1">
      <c r="A10" s="5" t="inlineStr">
        <is>
          <t>Usage / whitelisting uplift</t>
        </is>
      </c>
      <c r="B10" s="9" t="n">
        <v>0.3</v>
      </c>
      <c r="C10" s="7" t="inlineStr">
        <is>
          <t>Add for the brand running it as a paid ad or whitelisting. Paid usage +25-50%, full buyout +50-100%.</t>
        </is>
      </c>
    </row>
    <row r="11" ht="26" customHeight="1">
      <c r="A11" s="5" t="inlineStr">
        <is>
          <t>Exclusivity uplift</t>
        </is>
      </c>
      <c r="B11" s="9" t="n">
        <v>0</v>
      </c>
      <c r="C11" s="7" t="inlineStr">
        <is>
          <t>Add for not working with competing brands for a period. Category exclusivity roughly +15-40%.</t>
        </is>
      </c>
    </row>
    <row r="13">
      <c r="A13" s="10" t="inlineStr">
        <is>
          <t>Your suggested rate</t>
        </is>
      </c>
    </row>
    <row r="14" ht="24" customHeight="1">
      <c r="A14" s="5" t="inlineStr">
        <is>
          <t>Base rate per post</t>
        </is>
      </c>
      <c r="B14" s="11">
        <f>B7*B8/1000</f>
        <v/>
      </c>
      <c r="C14" s="7" t="inlineStr">
        <is>
          <t>Reach × floor CPM ÷ 1,000</t>
        </is>
      </c>
    </row>
    <row r="15" ht="24" customHeight="1">
      <c r="A15" s="5" t="inlineStr">
        <is>
          <t>Content subtotal</t>
        </is>
      </c>
      <c r="B15" s="11">
        <f>B14*B9</f>
        <v/>
      </c>
      <c r="C15" s="7" t="inlineStr">
        <is>
          <t>Base rate × posts</t>
        </is>
      </c>
    </row>
    <row r="16" ht="24" customHeight="1">
      <c r="A16" s="5" t="inlineStr">
        <is>
          <t>+ Usage &amp; exclusivity</t>
        </is>
      </c>
      <c r="B16" s="11">
        <f>B15*(B10+B11)</f>
        <v/>
      </c>
      <c r="C16" s="7" t="inlineStr">
        <is>
          <t>Subtotal × (usage % + exclusivity %)</t>
        </is>
      </c>
    </row>
    <row r="17" ht="24" customHeight="1">
      <c r="A17" s="12" t="inlineStr">
        <is>
          <t>SUGGESTED DEAL FEE</t>
        </is>
      </c>
      <c r="B17" s="13">
        <f>B15*(1+B10+B11)</f>
        <v/>
      </c>
      <c r="C17" s="7" t="inlineStr">
        <is>
          <t>Quote this, then round up — never down</t>
        </is>
      </c>
    </row>
    <row r="18" ht="24" customHeight="1">
      <c r="A18" s="5" t="inlineStr">
        <is>
          <t>Effective rate per post</t>
        </is>
      </c>
      <c r="B18" s="11">
        <f>IF(B9=0,"—",B17/B9)</f>
        <v/>
      </c>
      <c r="C18" s="7" t="inlineStr">
        <is>
          <t>Fee ÷ posts</t>
        </is>
      </c>
    </row>
    <row r="19" ht="24" customHeight="1">
      <c r="A19" s="12" t="inlineStr">
        <is>
          <t>EFFECTIVE CPM at this fee</t>
        </is>
      </c>
      <c r="B19" s="14">
        <f>IF(B7*B9=0,"—",B17/(B7*B9)*1000)</f>
        <v/>
      </c>
      <c r="C19" s="7" t="inlineStr">
        <is>
          <t>Fee ÷ total reach × 1,000 — compare to your floor CPM</t>
        </is>
      </c>
    </row>
    <row r="21" ht="48" customHeight="1">
      <c r="A21" s="15" t="inlineStr">
        <is>
          <t>This free tool prices one deal. The full Creator Brand-Deal &amp; Sponsorship Workbook builds a rate card across every deliverable, prices whole deals, tracks your pipeline and deliverables, shows what each deal really earned per view and per hour, and sets aside your taxes — an 8-tab workbook you keep.</t>
        </is>
      </c>
    </row>
    <row r="22" ht="24" customHeight="1">
      <c r="A22" s="16" t="inlineStr">
        <is>
          <t>➜  Get the full workbook at ardentworkshop.com</t>
        </is>
      </c>
    </row>
    <row r="23" ht="18" customHeight="1">
      <c r="A23" s="17" t="inlineStr">
        <is>
          <t>More operator tools from Ardent Workshop → ardentworkshop.com</t>
        </is>
      </c>
    </row>
    <row r="25" ht="44" customHeight="1">
      <c r="A25" s="3" t="inlineStr">
        <is>
          <t>A business reference, not financial, accounting, tax, or legal advice. Every figure is illustrative — reach, CPMs, and usage rates vary widely by niche, platform, and audience, so enter your own. © Ardent Workshop LLC. Free to use; please don't resell or redistribute.</t>
        </is>
      </c>
    </row>
  </sheetData>
  <mergeCells count="9">
    <mergeCell ref="A25:C25"/>
    <mergeCell ref="A13:C13"/>
    <mergeCell ref="A1:C1"/>
    <mergeCell ref="A23:C23"/>
    <mergeCell ref="A6:C6"/>
    <mergeCell ref="A22:C22"/>
    <mergeCell ref="A21:C21"/>
    <mergeCell ref="A4:C4"/>
    <mergeCell ref="A2:C2"/>
  </mergeCells>
  <hyperlinks>
    <hyperlink xmlns:r="http://schemas.openxmlformats.org/officeDocument/2006/relationships" ref="A22" r:id="rId1"/>
    <hyperlink xmlns:r="http://schemas.openxmlformats.org/officeDocument/2006/relationships" ref="A23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Brand-Deal Rate Calculator — a free tool by Ardent Workshop</dc:title>
  <dc:subject xmlns:dc="http://purl.org/dc/elements/1.1/">Free brand-deal rate calculator for content creators: price one deal from reach and a floor CPM, with usage and exclusivity, to a suggested fee and effective CPM.</dc:subject>
  <dc:language xmlns:dc="http://purl.org/dc/elements/1.1/">en-US</dc:language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brand deal rate calculator, influencer rate, creator CPM, sponsorship pricing, usage rights</cp:keywords>
</cp:coreProperties>
</file>